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8800" windowHeight="12375"/>
  </bookViews>
  <sheets>
    <sheet name="Spotreba alkoholu 1990_2016" sheetId="1" r:id="rId1"/>
  </sheets>
  <definedNames>
    <definedName name="_AMO_UniqueIdentifier" hidden="1">"'b9f693f2-d986-47a1-b620-6172f2d56fc0'"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7" i="1" l="1"/>
  <c r="AE6" i="1"/>
  <c r="AE5" i="1"/>
  <c r="AE4" i="1"/>
  <c r="AD7" i="1"/>
  <c r="AD6" i="1"/>
  <c r="AD5" i="1"/>
  <c r="AD4" i="1"/>
  <c r="AB35" i="1" l="1"/>
  <c r="AA35" i="1"/>
  <c r="Z35" i="1"/>
  <c r="Y35" i="1"/>
  <c r="D54" i="1" l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C54" i="1"/>
</calcChain>
</file>

<file path=xl/sharedStrings.xml><?xml version="1.0" encoding="utf-8"?>
<sst xmlns="http://schemas.openxmlformats.org/spreadsheetml/2006/main" count="113" uniqueCount="48">
  <si>
    <t>MJ</t>
  </si>
  <si>
    <t>Alkoholické nápoje spolu (v hodnote 100 % liehu)</t>
  </si>
  <si>
    <t>l</t>
  </si>
  <si>
    <t>Liehoviny (v hodnote 100 % liehu)</t>
  </si>
  <si>
    <t>Víno spolu (v hodnote 100 % liehu)</t>
  </si>
  <si>
    <t>Pivo (v hodnote 100 % liehu)</t>
  </si>
  <si>
    <t>Alkoholické nápoje spolu</t>
  </si>
  <si>
    <t>Liehoviny (40  %)</t>
  </si>
  <si>
    <t>Víno spolu</t>
  </si>
  <si>
    <t>Pivo</t>
  </si>
  <si>
    <t>Alkoholické nápoje celkove (v hodnote 100 % liehu)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</si>
  <si>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</si>
  <si>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</si>
  <si>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</si>
  <si>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</si>
  <si>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</si>
  <si>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</si>
  <si>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</si>
  <si>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</si>
  <si>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</si>
  <si>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</si>
  <si>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</si>
  <si>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</si>
  <si>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</si>
  <si>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</si>
  <si>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</si>
  <si>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</si>
  <si>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</si>
  <si>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</si>
  <si>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</si>
  <si>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</si>
  <si>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</si>
  <si>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</si>
  <si>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</si>
  <si>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</si>
  <si>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</si>
  <si>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</si>
  <si>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Alkoholické nápoje spolu (v ekvivalente 100 % liehu)</t>
  </si>
  <si>
    <t xml:space="preserve">Liehoviny spolu (v ekvivalente 100 % liehu) </t>
  </si>
  <si>
    <t xml:space="preserve">Víno spolu (v ekvivalente 100 % liehu) </t>
  </si>
  <si>
    <t xml:space="preserve">Pivo spolu (v ekvivalente 100 % liehu) </t>
  </si>
  <si>
    <t xml:space="preserve">Spotreba čistého alkoholu (v hodnote 100% liehu) vo vybraných alkoholických nápojoch  (víno, pivo, destiláty) na 1 obyvateľa v SR v litroch za obdobie rokov 1990-2016 </t>
  </si>
  <si>
    <t>Spotreba alkoholických nápojov (víno, pivo, destiláty) na 1 obyvateľa v SR v litroch za obdobie rokov 1990-2016</t>
  </si>
  <si>
    <t>Spotreba čistého alkoholu (v hodnote 100% liehu) vo vybraných alkoholických nápojoch  (víno, pivo, destiláty) na 1 obyvateľa (15+ rokov) v SR v litroch za obdobie rokov 1990-2016</t>
  </si>
  <si>
    <t>Spotreba alkoholických nápojov (víno, pivo, destiláty) na 1 obyvateľa (15+ rokov) v SR v litroch za obdobie rokov 1990-2016</t>
  </si>
  <si>
    <t>Spotreba alkoholických nápojov (víno, pivo, destiláty) na 1 obyvateľa (18+ rokov) v SR v litroch za obdobie rokov 1990-2016</t>
  </si>
  <si>
    <t>Spotreba čistého alkoholu (v hodnote 100% liehu) vo vybraných alkoholických nápojoch  (víno, pivo, destiláty) na 1 obyvateľa (18+ rokov) v SR v litroch za obdobie rokov 1990-2016</t>
  </si>
  <si>
    <t>Údaje poskytnuté Slovenským štatistickým úradom SR, vlastné spracovanie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</si>
</sst>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_0;\(#,##0.0\)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8"/>
      <name val="Arial CE"/>
      <family val="2"/>
      <charset val="238"/>
    </font>
    <font>
      <sz val="7"/>
      <name val="Arial CE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sz val="9"/>
      <name val="Arial"/>
      <family val="2"/>
      <charset val="238"/>
    </font>
    <font>
      <sz val="10"/>
      <name val="Arial"/>
      <family val="2"/>
    </font>
    <font>
      <i/>
      <sz val="11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2" fillId="0" borderId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Protection="1">
      <protection locked="0"/>
    </xf>
    <xf numFmtId="164" fontId="4" fillId="0" borderId="0" xfId="0" applyNumberFormat="1" applyFont="1" applyProtection="1">
      <protection locked="0"/>
    </xf>
    <xf numFmtId="164" fontId="5" fillId="0" borderId="0" xfId="0" applyNumberFormat="1" applyFont="1" applyFill="1" applyBorder="1" applyAlignment="1">
      <alignment horizontal="right"/>
    </xf>
    <xf numFmtId="164" fontId="3" fillId="0" borderId="0" xfId="0" applyNumberFormat="1" applyFont="1" applyProtection="1">
      <protection locked="0"/>
    </xf>
    <xf numFmtId="164" fontId="0" fillId="0" borderId="0" xfId="0" applyNumberFormat="1" applyProtection="1">
      <protection locked="0"/>
    </xf>
    <xf numFmtId="0" fontId="6" fillId="0" borderId="0" xfId="0" applyFont="1"/>
    <xf numFmtId="0" fontId="3" fillId="0" borderId="0" xfId="0" applyFont="1" applyFill="1" applyProtection="1">
      <protection locked="0"/>
    </xf>
    <xf numFmtId="164" fontId="0" fillId="0" borderId="0" xfId="0" applyNumberFormat="1"/>
    <xf numFmtId="165" fontId="0" fillId="0" borderId="0" xfId="0" applyNumberFormat="1"/>
    <xf numFmtId="0" fontId="0" fillId="0" borderId="0" xfId="0" applyFill="1" applyBorder="1"/>
    <xf numFmtId="0" fontId="1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165" fontId="0" fillId="0" borderId="0" xfId="0" applyNumberFormat="1" applyFill="1" applyBorder="1" applyProtection="1">
      <protection locked="0"/>
    </xf>
    <xf numFmtId="0" fontId="0" fillId="0" borderId="0" xfId="0" applyAlignment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65" fontId="9" fillId="0" borderId="0" xfId="0" applyNumberFormat="1" applyFont="1" applyFill="1" applyBorder="1"/>
    <xf numFmtId="166" fontId="9" fillId="0" borderId="0" xfId="0" applyNumberFormat="1" applyFont="1" applyFill="1" applyBorder="1"/>
    <xf numFmtId="164" fontId="9" fillId="0" borderId="0" xfId="0" applyNumberFormat="1" applyFont="1" applyFill="1" applyBorder="1"/>
    <xf numFmtId="164" fontId="9" fillId="0" borderId="0" xfId="0" applyNumberFormat="1" applyFont="1" applyBorder="1"/>
    <xf numFmtId="164" fontId="9" fillId="0" borderId="0" xfId="0" applyNumberFormat="1" applyFont="1" applyFill="1" applyBorder="1" applyAlignment="1">
      <alignment horizontal="right"/>
    </xf>
    <xf numFmtId="0" fontId="10" fillId="0" borderId="0" xfId="0" applyFont="1" applyFill="1" applyBorder="1"/>
    <xf numFmtId="0" fontId="9" fillId="0" borderId="0" xfId="0" applyFont="1" applyFill="1" applyBorder="1"/>
    <xf numFmtId="0" fontId="7" fillId="0" borderId="0" xfId="0" applyFont="1" applyFill="1" applyBorder="1"/>
    <xf numFmtId="0" fontId="9" fillId="0" borderId="0" xfId="0" applyFont="1" applyFill="1" applyBorder="1" applyAlignment="1">
      <alignment vertical="top" wrapText="1"/>
    </xf>
    <xf numFmtId="164" fontId="9" fillId="0" borderId="0" xfId="0" applyNumberFormat="1" applyFont="1" applyFill="1" applyBorder="1" applyAlignment="1">
      <alignment vertical="center"/>
    </xf>
    <xf numFmtId="165" fontId="4" fillId="0" borderId="0" xfId="0" applyNumberFormat="1" applyFont="1" applyProtection="1">
      <protection locked="0"/>
    </xf>
    <xf numFmtId="165" fontId="5" fillId="0" borderId="0" xfId="0" applyNumberFormat="1" applyFont="1" applyFill="1" applyBorder="1" applyAlignment="1">
      <alignment horizontal="right"/>
    </xf>
    <xf numFmtId="165" fontId="3" fillId="0" borderId="0" xfId="0" applyNumberFormat="1" applyFont="1" applyProtection="1">
      <protection locked="0"/>
    </xf>
    <xf numFmtId="0" fontId="4" fillId="0" borderId="0" xfId="0" applyFont="1"/>
    <xf numFmtId="164" fontId="11" fillId="0" borderId="0" xfId="0" applyNumberFormat="1" applyFont="1" applyFill="1" applyBorder="1" applyAlignment="1">
      <alignment horizontal="center"/>
    </xf>
    <xf numFmtId="164" fontId="3" fillId="0" borderId="0" xfId="0" applyNumberFormat="1" applyFont="1"/>
    <xf numFmtId="164" fontId="4" fillId="0" borderId="0" xfId="0" applyNumberFormat="1" applyFont="1" applyFill="1" applyBorder="1" applyProtection="1">
      <protection locked="0"/>
    </xf>
    <xf numFmtId="164" fontId="3" fillId="0" borderId="0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Protection="1">
      <protection locked="0"/>
    </xf>
    <xf numFmtId="164" fontId="0" fillId="0" borderId="0" xfId="0" applyNumberFormat="1" applyFill="1" applyBorder="1"/>
    <xf numFmtId="165" fontId="4" fillId="0" borderId="0" xfId="0" applyNumberFormat="1" applyFont="1" applyFill="1" applyBorder="1" applyProtection="1">
      <protection locked="0"/>
    </xf>
    <xf numFmtId="165" fontId="3" fillId="0" borderId="0" xfId="0" applyNumberFormat="1" applyFont="1" applyFill="1" applyBorder="1" applyProtection="1">
      <protection locked="0"/>
    </xf>
    <xf numFmtId="0" fontId="2" fillId="0" borderId="0" xfId="0" applyFont="1" applyAlignment="1">
      <alignment wrapText="1"/>
    </xf>
    <xf numFmtId="0" fontId="4" fillId="0" borderId="0" xfId="0" applyFont="1" applyFill="1" applyProtection="1">
      <protection locked="0"/>
    </xf>
    <xf numFmtId="2" fontId="0" fillId="0" borderId="0" xfId="0" applyNumberFormat="1"/>
    <xf numFmtId="0" fontId="13" fillId="0" borderId="0" xfId="0" applyFont="1"/>
  </cellXfs>
  <cellStyles count="2">
    <cellStyle name="Normal" xfId="1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3"/>
  <sheetViews>
    <sheetView tabSelected="1" workbookViewId="0">
      <selection activeCell="A3" sqref="A3"/>
    </sheetView>
  </sheetViews>
  <sheetFormatPr defaultRowHeight="15" x14ac:dyDescent="0.25"/>
  <cols>
    <col min="1" max="1" width="124.5703125" customWidth="1"/>
    <col min="13" max="13" width="9.140625" customWidth="1"/>
  </cols>
  <sheetData>
    <row r="1" spans="1:31" ht="30" x14ac:dyDescent="0.25">
      <c r="A1" s="46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"/>
      <c r="N1" s="2"/>
      <c r="O1" s="2"/>
      <c r="P1" s="3"/>
      <c r="Q1" s="3"/>
      <c r="R1" s="3"/>
      <c r="S1" s="3"/>
      <c r="T1" s="3"/>
      <c r="U1" s="3"/>
      <c r="V1" s="3"/>
      <c r="W1" s="3"/>
      <c r="X1" s="3"/>
    </row>
    <row r="2" spans="1:31" x14ac:dyDescent="0.25">
      <c r="A2" s="49" t="s">
        <v>47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  <c r="N2" s="2"/>
      <c r="O2" s="2"/>
      <c r="P2" s="3"/>
      <c r="Q2" s="3"/>
      <c r="R2" s="3"/>
      <c r="S2" s="3"/>
      <c r="T2" s="3"/>
      <c r="U2" s="3"/>
      <c r="V2" s="3"/>
      <c r="W2" s="3"/>
      <c r="X2" s="3"/>
    </row>
    <row r="3" spans="1:31" x14ac:dyDescent="0.25">
      <c r="A3" s="3"/>
      <c r="B3" s="4" t="s">
        <v>0</v>
      </c>
      <c r="C3" s="5">
        <v>1990</v>
      </c>
      <c r="D3" s="5">
        <v>1991</v>
      </c>
      <c r="E3" s="5">
        <v>1992</v>
      </c>
      <c r="F3" s="5">
        <v>1993</v>
      </c>
      <c r="G3" s="5">
        <v>1994</v>
      </c>
      <c r="H3" s="5">
        <v>1995</v>
      </c>
      <c r="I3" s="5">
        <v>1996</v>
      </c>
      <c r="J3" s="5">
        <v>1997</v>
      </c>
      <c r="K3" s="5">
        <v>1998</v>
      </c>
      <c r="L3" s="5">
        <v>1999</v>
      </c>
      <c r="M3" s="5">
        <v>2000</v>
      </c>
      <c r="N3" s="5">
        <v>2001</v>
      </c>
      <c r="O3" s="5">
        <v>2002</v>
      </c>
      <c r="P3" s="5">
        <v>2003</v>
      </c>
      <c r="Q3" s="5">
        <v>2004</v>
      </c>
      <c r="R3" s="5">
        <v>2005</v>
      </c>
      <c r="S3" s="5">
        <v>2006</v>
      </c>
      <c r="T3" s="5">
        <v>2007</v>
      </c>
      <c r="U3" s="5">
        <v>2008</v>
      </c>
      <c r="V3" s="5">
        <v>2009</v>
      </c>
      <c r="W3" s="5">
        <v>2010</v>
      </c>
      <c r="X3" s="5">
        <v>2011</v>
      </c>
      <c r="Y3" s="5">
        <v>2012</v>
      </c>
      <c r="Z3" s="5">
        <v>2013</v>
      </c>
      <c r="AA3" s="5">
        <v>2014</v>
      </c>
      <c r="AB3" s="5">
        <v>2015</v>
      </c>
      <c r="AC3" s="5">
        <v>2016</v>
      </c>
    </row>
    <row r="4" spans="1:31" x14ac:dyDescent="0.25">
      <c r="A4" s="6" t="s">
        <v>1</v>
      </c>
      <c r="B4" s="4" t="s">
        <v>2</v>
      </c>
      <c r="C4" s="7">
        <v>10.4</v>
      </c>
      <c r="D4" s="7">
        <v>10.3</v>
      </c>
      <c r="E4" s="7">
        <v>9.6999999999999993</v>
      </c>
      <c r="F4" s="7">
        <v>9.3000000000000007</v>
      </c>
      <c r="G4" s="7">
        <v>8.1999999999999993</v>
      </c>
      <c r="H4" s="7">
        <v>8</v>
      </c>
      <c r="I4" s="7">
        <v>8.3000000000000007</v>
      </c>
      <c r="J4" s="7">
        <v>8.5</v>
      </c>
      <c r="K4" s="7">
        <v>8</v>
      </c>
      <c r="L4" s="7">
        <v>8.1</v>
      </c>
      <c r="M4" s="7">
        <v>8.9</v>
      </c>
      <c r="N4" s="7">
        <v>8.6999999999999993</v>
      </c>
      <c r="O4" s="7">
        <v>8.8000000000000007</v>
      </c>
      <c r="P4" s="7">
        <v>8.1</v>
      </c>
      <c r="Q4" s="7">
        <v>8.3000000000000007</v>
      </c>
      <c r="R4" s="7">
        <v>9</v>
      </c>
      <c r="S4" s="7">
        <v>8.6</v>
      </c>
      <c r="T4" s="7">
        <v>8.9</v>
      </c>
      <c r="U4" s="7">
        <v>9.6</v>
      </c>
      <c r="V4" s="7">
        <v>9</v>
      </c>
      <c r="W4" s="7">
        <v>8.6</v>
      </c>
      <c r="X4" s="7">
        <v>8.6999999999999993</v>
      </c>
      <c r="Y4" s="8">
        <v>8.6</v>
      </c>
      <c r="Z4" s="8">
        <v>8.4</v>
      </c>
      <c r="AA4" s="8">
        <v>8.6999999999999993</v>
      </c>
      <c r="AB4" s="8">
        <v>8.6999999999999993</v>
      </c>
      <c r="AC4" s="8">
        <v>8.4</v>
      </c>
      <c r="AD4" s="13">
        <f>AVERAGE(C4:AC4)</f>
        <v>8.7703703703703688</v>
      </c>
      <c r="AE4" s="13">
        <f>AVERAGE(C4:AA4)</f>
        <v>8.7879999999999985</v>
      </c>
    </row>
    <row r="5" spans="1:31" x14ac:dyDescent="0.25">
      <c r="A5" s="6" t="s">
        <v>3</v>
      </c>
      <c r="B5" s="4" t="s">
        <v>2</v>
      </c>
      <c r="C5" s="9">
        <v>5.7</v>
      </c>
      <c r="D5" s="9">
        <v>5.7</v>
      </c>
      <c r="E5" s="9">
        <v>5.2</v>
      </c>
      <c r="F5" s="9">
        <v>4.9000000000000004</v>
      </c>
      <c r="G5" s="9">
        <v>3.8</v>
      </c>
      <c r="H5" s="9">
        <v>3.9</v>
      </c>
      <c r="I5" s="9">
        <v>4</v>
      </c>
      <c r="J5" s="9">
        <v>4.0999999999999996</v>
      </c>
      <c r="K5" s="9">
        <v>3.9</v>
      </c>
      <c r="L5" s="9">
        <v>4</v>
      </c>
      <c r="M5" s="9">
        <v>3.9</v>
      </c>
      <c r="N5" s="9">
        <v>3.7</v>
      </c>
      <c r="O5" s="9">
        <v>3.5</v>
      </c>
      <c r="P5" s="9">
        <v>3</v>
      </c>
      <c r="Q5" s="9">
        <v>3.5</v>
      </c>
      <c r="R5" s="9">
        <v>4.5</v>
      </c>
      <c r="S5" s="9">
        <v>3.6</v>
      </c>
      <c r="T5" s="9">
        <v>4.0999999999999996</v>
      </c>
      <c r="U5" s="9">
        <v>4.7</v>
      </c>
      <c r="V5" s="9">
        <v>3.9</v>
      </c>
      <c r="W5" s="9">
        <v>3.9</v>
      </c>
      <c r="X5" s="9">
        <v>3.8</v>
      </c>
      <c r="Y5" s="9">
        <v>3.7</v>
      </c>
      <c r="Z5" s="9">
        <v>3.5</v>
      </c>
      <c r="AA5" s="9">
        <v>3.5</v>
      </c>
      <c r="AB5" s="9">
        <v>3.6</v>
      </c>
      <c r="AC5" s="9">
        <v>3.7</v>
      </c>
      <c r="AD5" s="48">
        <f t="shared" ref="AD5:AD7" si="0">AVERAGE(C5:AC5)</f>
        <v>4.0481481481481483</v>
      </c>
      <c r="AE5" s="48">
        <f t="shared" ref="AE5:AE7" si="1">AVERAGE(C5:AA5)</f>
        <v>4.080000000000001</v>
      </c>
    </row>
    <row r="6" spans="1:31" x14ac:dyDescent="0.25">
      <c r="A6" s="6" t="s">
        <v>4</v>
      </c>
      <c r="B6" s="4" t="s">
        <v>2</v>
      </c>
      <c r="C6" s="9">
        <v>1.8</v>
      </c>
      <c r="D6" s="9">
        <v>1.9</v>
      </c>
      <c r="E6" s="9">
        <v>1.7</v>
      </c>
      <c r="F6" s="9">
        <v>1.7</v>
      </c>
      <c r="G6" s="9">
        <v>1.6</v>
      </c>
      <c r="H6" s="9">
        <v>1.5</v>
      </c>
      <c r="I6" s="9">
        <v>1.6</v>
      </c>
      <c r="J6" s="9">
        <v>1.6</v>
      </c>
      <c r="K6" s="9">
        <v>1.5</v>
      </c>
      <c r="L6" s="9">
        <v>1.5</v>
      </c>
      <c r="M6" s="9">
        <v>1.4</v>
      </c>
      <c r="N6" s="9">
        <v>1.5</v>
      </c>
      <c r="O6" s="9">
        <v>1.6</v>
      </c>
      <c r="P6" s="9">
        <v>1.5</v>
      </c>
      <c r="Q6" s="9">
        <v>1.5</v>
      </c>
      <c r="R6" s="9">
        <v>1.3</v>
      </c>
      <c r="S6" s="9">
        <v>1.8</v>
      </c>
      <c r="T6" s="9">
        <v>1.5</v>
      </c>
      <c r="U6" s="9">
        <v>1.7</v>
      </c>
      <c r="V6" s="9">
        <v>1.8</v>
      </c>
      <c r="W6" s="9">
        <v>1.8</v>
      </c>
      <c r="X6" s="9">
        <v>1.9</v>
      </c>
      <c r="Y6" s="9">
        <v>1.8</v>
      </c>
      <c r="Z6" s="9">
        <v>2</v>
      </c>
      <c r="AA6" s="9">
        <v>2.4</v>
      </c>
      <c r="AB6" s="9">
        <v>2.2000000000000002</v>
      </c>
      <c r="AC6" s="9">
        <v>2</v>
      </c>
      <c r="AD6" s="48">
        <f t="shared" si="0"/>
        <v>1.7074074074074073</v>
      </c>
      <c r="AE6" s="48">
        <f t="shared" si="1"/>
        <v>1.6759999999999997</v>
      </c>
    </row>
    <row r="7" spans="1:31" x14ac:dyDescent="0.25">
      <c r="A7" s="6" t="s">
        <v>5</v>
      </c>
      <c r="B7" s="4" t="s">
        <v>2</v>
      </c>
      <c r="C7" s="9">
        <v>2.9</v>
      </c>
      <c r="D7" s="9">
        <v>2.7</v>
      </c>
      <c r="E7" s="9">
        <v>2.8</v>
      </c>
      <c r="F7" s="9">
        <v>2.7</v>
      </c>
      <c r="G7" s="9">
        <v>2.8</v>
      </c>
      <c r="H7" s="9">
        <v>2.6</v>
      </c>
      <c r="I7" s="9">
        <v>2.7</v>
      </c>
      <c r="J7" s="9">
        <v>2.8</v>
      </c>
      <c r="K7" s="9">
        <v>2.6</v>
      </c>
      <c r="L7" s="9">
        <v>2.6</v>
      </c>
      <c r="M7" s="9">
        <v>3.6</v>
      </c>
      <c r="N7" s="9">
        <v>3.5</v>
      </c>
      <c r="O7" s="9">
        <v>3.7</v>
      </c>
      <c r="P7" s="9">
        <v>3.6</v>
      </c>
      <c r="Q7" s="9">
        <v>3.3</v>
      </c>
      <c r="R7" s="9">
        <v>3.2</v>
      </c>
      <c r="S7" s="9">
        <v>3.2</v>
      </c>
      <c r="T7" s="9">
        <v>3.3</v>
      </c>
      <c r="U7" s="9">
        <v>3.2</v>
      </c>
      <c r="V7" s="9">
        <v>3.3</v>
      </c>
      <c r="W7" s="9">
        <v>2.9</v>
      </c>
      <c r="X7" s="9">
        <v>3</v>
      </c>
      <c r="Y7" s="9">
        <v>3.1</v>
      </c>
      <c r="Z7" s="9">
        <v>2.9</v>
      </c>
      <c r="AA7" s="9">
        <v>2.8</v>
      </c>
      <c r="AB7" s="9">
        <v>2.9</v>
      </c>
      <c r="AC7" s="9">
        <v>2.7</v>
      </c>
      <c r="AD7" s="48">
        <f t="shared" si="0"/>
        <v>3.0148148148148155</v>
      </c>
      <c r="AE7" s="48">
        <f t="shared" si="1"/>
        <v>3.0320000000000005</v>
      </c>
    </row>
    <row r="8" spans="1:31" x14ac:dyDescent="0.25">
      <c r="A8" s="3"/>
      <c r="B8" s="3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3"/>
    </row>
    <row r="9" spans="1:31" x14ac:dyDescent="0.25">
      <c r="A9" s="3"/>
      <c r="B9" s="3"/>
      <c r="C9" s="3"/>
      <c r="D9" s="3"/>
      <c r="E9" s="3"/>
      <c r="F9" s="3"/>
      <c r="G9" s="3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3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31" x14ac:dyDescent="0.25">
      <c r="A11" s="1" t="s">
        <v>42</v>
      </c>
      <c r="B11" s="2"/>
      <c r="C11" s="2"/>
      <c r="D11" s="2"/>
      <c r="E11" s="2"/>
      <c r="F11" s="2"/>
      <c r="G11" s="2"/>
      <c r="H11" s="11"/>
      <c r="I11" s="11"/>
    </row>
    <row r="12" spans="1:31" x14ac:dyDescent="0.25">
      <c r="A12" s="1"/>
      <c r="B12" s="2"/>
      <c r="C12" s="2"/>
      <c r="D12" s="2"/>
      <c r="E12" s="2"/>
      <c r="F12" s="2"/>
      <c r="G12" s="2"/>
      <c r="H12" s="11"/>
      <c r="I12" s="11"/>
    </row>
    <row r="13" spans="1:31" x14ac:dyDescent="0.25">
      <c r="A13" s="3"/>
      <c r="B13" s="4" t="s">
        <v>0</v>
      </c>
      <c r="C13" s="5">
        <v>1990</v>
      </c>
      <c r="D13" s="5">
        <v>1991</v>
      </c>
      <c r="E13" s="5">
        <v>1992</v>
      </c>
      <c r="F13" s="5">
        <v>1993</v>
      </c>
      <c r="G13" s="5">
        <v>1994</v>
      </c>
      <c r="H13" s="5">
        <v>1995</v>
      </c>
      <c r="I13" s="5">
        <v>1996</v>
      </c>
      <c r="J13" s="5">
        <v>1997</v>
      </c>
      <c r="K13" s="5">
        <v>1998</v>
      </c>
      <c r="L13" s="5">
        <v>1999</v>
      </c>
      <c r="M13" s="5">
        <v>2000</v>
      </c>
      <c r="N13" s="5">
        <v>2001</v>
      </c>
      <c r="O13" s="5">
        <v>2002</v>
      </c>
      <c r="P13" s="5">
        <v>2003</v>
      </c>
      <c r="Q13" s="5">
        <v>2004</v>
      </c>
      <c r="R13" s="5">
        <v>2005</v>
      </c>
      <c r="S13" s="5">
        <v>2006</v>
      </c>
      <c r="T13" s="5">
        <v>2007</v>
      </c>
      <c r="U13" s="5">
        <v>2008</v>
      </c>
      <c r="V13" s="5">
        <v>2009</v>
      </c>
      <c r="W13" s="5">
        <v>2010</v>
      </c>
      <c r="X13" s="5">
        <v>2011</v>
      </c>
      <c r="Y13" s="5">
        <v>2012</v>
      </c>
      <c r="Z13" s="5">
        <v>2013</v>
      </c>
      <c r="AA13" s="5">
        <v>2014</v>
      </c>
      <c r="AB13" s="5">
        <v>2015</v>
      </c>
      <c r="AC13" s="5">
        <v>2016</v>
      </c>
    </row>
    <row r="14" spans="1:31" x14ac:dyDescent="0.25">
      <c r="A14" s="6" t="s">
        <v>6</v>
      </c>
      <c r="B14" s="4" t="s">
        <v>2</v>
      </c>
      <c r="C14" s="7">
        <v>125.7</v>
      </c>
      <c r="D14" s="7">
        <v>122</v>
      </c>
      <c r="E14" s="7">
        <v>120.2</v>
      </c>
      <c r="F14" s="7">
        <v>116.5</v>
      </c>
      <c r="G14" s="7">
        <v>116.9</v>
      </c>
      <c r="H14" s="7">
        <v>110.3</v>
      </c>
      <c r="I14" s="7">
        <v>114.1</v>
      </c>
      <c r="J14" s="7">
        <v>116.9</v>
      </c>
      <c r="K14" s="7">
        <v>108.3</v>
      </c>
      <c r="L14" s="7">
        <v>108.4</v>
      </c>
      <c r="M14" s="7">
        <v>111</v>
      </c>
      <c r="N14" s="7">
        <v>110.9</v>
      </c>
      <c r="O14" s="7">
        <v>115</v>
      </c>
      <c r="P14" s="7">
        <v>110.1</v>
      </c>
      <c r="Q14" s="7">
        <v>104.4</v>
      </c>
      <c r="R14" s="7">
        <v>103</v>
      </c>
      <c r="S14" s="7">
        <v>105.5</v>
      </c>
      <c r="T14" s="7">
        <v>106.9</v>
      </c>
      <c r="U14" s="7">
        <v>106.3</v>
      </c>
      <c r="V14" s="7">
        <v>106.9</v>
      </c>
      <c r="W14" s="7">
        <v>96.9</v>
      </c>
      <c r="X14" s="7">
        <v>99.4</v>
      </c>
      <c r="Y14" s="8">
        <v>101.1</v>
      </c>
      <c r="Z14" s="8">
        <v>97.5</v>
      </c>
      <c r="AA14" s="8">
        <v>98.4</v>
      </c>
      <c r="AB14" s="8">
        <v>99.5</v>
      </c>
      <c r="AC14" s="8">
        <v>94.5</v>
      </c>
    </row>
    <row r="15" spans="1:31" x14ac:dyDescent="0.25">
      <c r="A15" s="6" t="s">
        <v>7</v>
      </c>
      <c r="B15" s="4" t="s">
        <v>2</v>
      </c>
      <c r="C15" s="9">
        <v>14.2</v>
      </c>
      <c r="D15" s="9">
        <v>14.3</v>
      </c>
      <c r="E15" s="9">
        <v>13</v>
      </c>
      <c r="F15" s="9">
        <v>12.2</v>
      </c>
      <c r="G15" s="9">
        <v>9.6</v>
      </c>
      <c r="H15" s="9">
        <v>9.6999999999999993</v>
      </c>
      <c r="I15" s="9">
        <v>10.1</v>
      </c>
      <c r="J15" s="9">
        <v>10.3</v>
      </c>
      <c r="K15" s="9">
        <v>9.8000000000000007</v>
      </c>
      <c r="L15" s="9">
        <v>10</v>
      </c>
      <c r="M15" s="9">
        <v>9.6999999999999993</v>
      </c>
      <c r="N15" s="9">
        <v>9.1</v>
      </c>
      <c r="O15" s="9">
        <v>8.8000000000000007</v>
      </c>
      <c r="P15" s="9">
        <v>7.4</v>
      </c>
      <c r="Q15" s="9">
        <v>8.6999999999999993</v>
      </c>
      <c r="R15" s="9">
        <v>11.2</v>
      </c>
      <c r="S15" s="9">
        <v>9</v>
      </c>
      <c r="T15" s="9">
        <v>10.8</v>
      </c>
      <c r="U15" s="9">
        <v>11.7</v>
      </c>
      <c r="V15" s="9">
        <v>9.9</v>
      </c>
      <c r="W15" s="9">
        <v>9.8000000000000007</v>
      </c>
      <c r="X15" s="9">
        <v>9.6</v>
      </c>
      <c r="Y15" s="9">
        <v>9.3000000000000007</v>
      </c>
      <c r="Z15" s="9">
        <v>8.9</v>
      </c>
      <c r="AA15" s="9">
        <v>8.8000000000000007</v>
      </c>
      <c r="AB15" s="9">
        <v>9</v>
      </c>
      <c r="AC15" s="9">
        <v>9.3000000000000007</v>
      </c>
    </row>
    <row r="16" spans="1:31" x14ac:dyDescent="0.25">
      <c r="A16" s="6" t="s">
        <v>8</v>
      </c>
      <c r="B16" s="4" t="s">
        <v>2</v>
      </c>
      <c r="C16" s="9">
        <v>15.9</v>
      </c>
      <c r="D16" s="9">
        <v>16.100000000000001</v>
      </c>
      <c r="E16" s="9">
        <v>15.1</v>
      </c>
      <c r="F16" s="9">
        <v>14.3</v>
      </c>
      <c r="G16" s="9">
        <v>13.9</v>
      </c>
      <c r="H16" s="9">
        <v>13.1</v>
      </c>
      <c r="I16" s="9">
        <v>13.8</v>
      </c>
      <c r="J16" s="9">
        <v>14.3</v>
      </c>
      <c r="K16" s="9">
        <v>13.3</v>
      </c>
      <c r="L16" s="9">
        <v>12.8</v>
      </c>
      <c r="M16" s="9">
        <v>12.4</v>
      </c>
      <c r="N16" s="9">
        <v>13.6</v>
      </c>
      <c r="O16" s="9">
        <v>13.9</v>
      </c>
      <c r="P16" s="9">
        <v>13.2</v>
      </c>
      <c r="Q16" s="9">
        <v>13.3</v>
      </c>
      <c r="R16" s="9">
        <v>11.8</v>
      </c>
      <c r="S16" s="9">
        <v>15.5</v>
      </c>
      <c r="T16" s="9">
        <v>13.7</v>
      </c>
      <c r="U16" s="9">
        <v>13.8</v>
      </c>
      <c r="V16" s="9">
        <v>15.6</v>
      </c>
      <c r="W16" s="9">
        <v>15.4</v>
      </c>
      <c r="X16" s="9">
        <v>15.9</v>
      </c>
      <c r="Y16" s="9">
        <v>15.5</v>
      </c>
      <c r="Z16" s="9">
        <v>17</v>
      </c>
      <c r="AA16" s="9">
        <v>20.9</v>
      </c>
      <c r="AB16" s="9">
        <v>17.600000000000001</v>
      </c>
      <c r="AC16" s="9">
        <v>16.899999999999999</v>
      </c>
    </row>
    <row r="17" spans="1:34" x14ac:dyDescent="0.25">
      <c r="A17" s="6" t="s">
        <v>9</v>
      </c>
      <c r="B17" s="4" t="s">
        <v>2</v>
      </c>
      <c r="C17" s="9">
        <v>95.6</v>
      </c>
      <c r="D17" s="9">
        <v>91.6</v>
      </c>
      <c r="E17" s="9">
        <v>92.1</v>
      </c>
      <c r="F17" s="9">
        <v>90</v>
      </c>
      <c r="G17" s="9">
        <v>93.4</v>
      </c>
      <c r="H17" s="9">
        <v>87.5</v>
      </c>
      <c r="I17" s="9">
        <v>90.2</v>
      </c>
      <c r="J17" s="9">
        <v>92.3</v>
      </c>
      <c r="K17" s="9">
        <v>85.2</v>
      </c>
      <c r="L17" s="9">
        <v>85.6</v>
      </c>
      <c r="M17" s="9">
        <v>88.9</v>
      </c>
      <c r="N17" s="9">
        <v>88.2</v>
      </c>
      <c r="O17" s="9">
        <v>92.3</v>
      </c>
      <c r="P17" s="9">
        <v>89.5</v>
      </c>
      <c r="Q17" s="9">
        <v>82.4</v>
      </c>
      <c r="R17" s="9">
        <v>80</v>
      </c>
      <c r="S17" s="9">
        <v>81</v>
      </c>
      <c r="T17" s="9">
        <v>82.4</v>
      </c>
      <c r="U17" s="9">
        <v>80.8</v>
      </c>
      <c r="V17" s="9">
        <v>81.400000000000006</v>
      </c>
      <c r="W17" s="9">
        <v>71.7</v>
      </c>
      <c r="X17" s="9">
        <v>73.900000000000006</v>
      </c>
      <c r="Y17" s="9">
        <v>76.3</v>
      </c>
      <c r="Z17" s="9">
        <v>71.599999999999994</v>
      </c>
      <c r="AA17" s="9">
        <v>68.7</v>
      </c>
      <c r="AB17" s="9">
        <v>72.900000000000006</v>
      </c>
      <c r="AC17" s="9">
        <v>68.3</v>
      </c>
    </row>
    <row r="18" spans="1:34" x14ac:dyDescent="0.25">
      <c r="A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</row>
    <row r="19" spans="1:34" x14ac:dyDescent="0.25">
      <c r="A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</row>
    <row r="20" spans="1:34" x14ac:dyDescent="0.25">
      <c r="A20" s="12"/>
    </row>
    <row r="21" spans="1:34" x14ac:dyDescent="0.25">
      <c r="A21" s="1" t="s">
        <v>43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1"/>
      <c r="N21" s="2"/>
    </row>
    <row r="22" spans="1:34" x14ac:dyDescent="0.25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1"/>
      <c r="N22" s="2"/>
    </row>
    <row r="23" spans="1:34" x14ac:dyDescent="0.25">
      <c r="B23" s="4" t="s">
        <v>0</v>
      </c>
      <c r="C23" s="5">
        <v>1990</v>
      </c>
      <c r="D23" s="5">
        <v>1991</v>
      </c>
      <c r="E23" s="5">
        <v>1992</v>
      </c>
      <c r="F23" s="5">
        <v>1993</v>
      </c>
      <c r="G23" s="5">
        <v>1994</v>
      </c>
      <c r="H23" s="5">
        <v>1995</v>
      </c>
      <c r="I23" s="5">
        <v>1996</v>
      </c>
      <c r="J23" s="5">
        <v>1997</v>
      </c>
      <c r="K23" s="5">
        <v>1998</v>
      </c>
      <c r="L23" s="5">
        <v>1999</v>
      </c>
      <c r="M23" s="5">
        <v>2000</v>
      </c>
      <c r="N23" s="5">
        <v>2001</v>
      </c>
      <c r="O23" s="5">
        <v>2002</v>
      </c>
      <c r="P23" s="5">
        <v>2003</v>
      </c>
      <c r="Q23" s="5">
        <v>2004</v>
      </c>
      <c r="R23" s="5">
        <v>2005</v>
      </c>
      <c r="S23" s="5">
        <v>2006</v>
      </c>
      <c r="T23" s="5">
        <v>2007</v>
      </c>
      <c r="U23" s="5">
        <v>2008</v>
      </c>
      <c r="V23" s="5">
        <v>2009</v>
      </c>
      <c r="W23" s="5">
        <v>2010</v>
      </c>
      <c r="X23" s="5">
        <v>2011</v>
      </c>
      <c r="Y23" s="5">
        <v>2012</v>
      </c>
      <c r="Z23" s="5">
        <v>2013</v>
      </c>
      <c r="AA23" s="5">
        <v>2014</v>
      </c>
      <c r="AB23" s="5">
        <v>2015</v>
      </c>
      <c r="AC23" s="5">
        <v>2016</v>
      </c>
    </row>
    <row r="24" spans="1:34" x14ac:dyDescent="0.25">
      <c r="A24" s="6" t="s">
        <v>10</v>
      </c>
      <c r="B24" s="4" t="s">
        <v>2</v>
      </c>
      <c r="C24" s="7">
        <v>13.9</v>
      </c>
      <c r="D24" s="7">
        <v>13.7</v>
      </c>
      <c r="E24" s="7">
        <v>12.7</v>
      </c>
      <c r="F24" s="7">
        <v>12.1</v>
      </c>
      <c r="G24" s="7">
        <v>10.6</v>
      </c>
      <c r="H24" s="7">
        <v>10.3</v>
      </c>
      <c r="I24" s="7">
        <v>10.7</v>
      </c>
      <c r="J24" s="7">
        <v>10.8</v>
      </c>
      <c r="K24" s="7">
        <v>10</v>
      </c>
      <c r="L24" s="7">
        <v>10</v>
      </c>
      <c r="M24" s="7">
        <v>11</v>
      </c>
      <c r="N24" s="7">
        <v>10.8</v>
      </c>
      <c r="O24" s="7">
        <v>10.8</v>
      </c>
      <c r="P24" s="7">
        <v>9.9</v>
      </c>
      <c r="Q24" s="7">
        <v>10.1</v>
      </c>
      <c r="R24" s="7">
        <v>11</v>
      </c>
      <c r="S24" s="7">
        <v>10.6</v>
      </c>
      <c r="T24" s="7">
        <v>10.7</v>
      </c>
      <c r="U24" s="7">
        <v>11.2</v>
      </c>
      <c r="V24" s="7">
        <v>10.7</v>
      </c>
      <c r="W24" s="7">
        <v>10.1</v>
      </c>
      <c r="X24" s="7">
        <v>10.199999999999999</v>
      </c>
      <c r="Y24" s="8">
        <v>10.1</v>
      </c>
      <c r="Z24" s="8">
        <v>9.9</v>
      </c>
      <c r="AA24" s="8">
        <v>10.1</v>
      </c>
      <c r="AB24" s="8">
        <v>10.199999999999999</v>
      </c>
      <c r="AC24" s="8">
        <v>9.92</v>
      </c>
      <c r="AE24" s="8"/>
      <c r="AF24" s="8"/>
      <c r="AG24" s="8"/>
      <c r="AH24" s="8"/>
    </row>
    <row r="25" spans="1:34" x14ac:dyDescent="0.25">
      <c r="A25" s="6" t="s">
        <v>3</v>
      </c>
      <c r="B25" s="4" t="s">
        <v>2</v>
      </c>
      <c r="C25" s="9">
        <v>7.6</v>
      </c>
      <c r="D25" s="9">
        <v>7.6</v>
      </c>
      <c r="E25" s="9">
        <v>6.8</v>
      </c>
      <c r="F25" s="9">
        <v>6.4</v>
      </c>
      <c r="G25" s="9">
        <v>4.9000000000000004</v>
      </c>
      <c r="H25" s="9">
        <v>5</v>
      </c>
      <c r="I25" s="9">
        <v>5.2</v>
      </c>
      <c r="J25" s="9">
        <v>5.2</v>
      </c>
      <c r="K25" s="9">
        <v>4.9000000000000004</v>
      </c>
      <c r="L25" s="9">
        <v>5</v>
      </c>
      <c r="M25" s="9">
        <v>4.9000000000000004</v>
      </c>
      <c r="N25" s="9">
        <v>4.5999999999999996</v>
      </c>
      <c r="O25" s="9">
        <v>4.3</v>
      </c>
      <c r="P25" s="9">
        <v>3.6</v>
      </c>
      <c r="Q25" s="9">
        <v>4.2</v>
      </c>
      <c r="R25" s="9">
        <v>5.4</v>
      </c>
      <c r="S25" s="9">
        <v>4.4000000000000004</v>
      </c>
      <c r="T25" s="9">
        <v>4.9000000000000004</v>
      </c>
      <c r="U25" s="9">
        <v>5.5</v>
      </c>
      <c r="V25" s="9">
        <v>4.7</v>
      </c>
      <c r="W25" s="9">
        <v>4.5999999999999996</v>
      </c>
      <c r="X25" s="9">
        <v>4.5</v>
      </c>
      <c r="Y25" s="9">
        <v>4.4000000000000004</v>
      </c>
      <c r="Z25" s="9">
        <v>4.2</v>
      </c>
      <c r="AA25" s="9">
        <v>4.0999999999999996</v>
      </c>
      <c r="AB25" s="9">
        <v>4.2</v>
      </c>
      <c r="AC25" s="9">
        <v>4.4000000000000004</v>
      </c>
      <c r="AE25" s="9"/>
      <c r="AF25" s="9"/>
      <c r="AG25" s="9"/>
      <c r="AH25" s="9"/>
    </row>
    <row r="26" spans="1:34" x14ac:dyDescent="0.25">
      <c r="A26" s="6" t="s">
        <v>4</v>
      </c>
      <c r="B26" s="4" t="s">
        <v>2</v>
      </c>
      <c r="C26" s="9">
        <v>2.4</v>
      </c>
      <c r="D26" s="9">
        <v>2.5</v>
      </c>
      <c r="E26" s="9">
        <v>2.2000000000000002</v>
      </c>
      <c r="F26" s="9">
        <v>2.2000000000000002</v>
      </c>
      <c r="G26" s="9">
        <v>2.1</v>
      </c>
      <c r="H26" s="9">
        <v>1.9</v>
      </c>
      <c r="I26" s="9">
        <v>2</v>
      </c>
      <c r="J26" s="9">
        <v>2.1</v>
      </c>
      <c r="K26" s="9">
        <v>1.9</v>
      </c>
      <c r="L26" s="9">
        <v>1.8</v>
      </c>
      <c r="M26" s="9">
        <v>1.7</v>
      </c>
      <c r="N26" s="9">
        <v>1.9</v>
      </c>
      <c r="O26" s="9">
        <v>2</v>
      </c>
      <c r="P26" s="9">
        <v>1.9</v>
      </c>
      <c r="Q26" s="9">
        <v>1.9</v>
      </c>
      <c r="R26" s="9">
        <v>1.7</v>
      </c>
      <c r="S26" s="9">
        <v>2.2000000000000002</v>
      </c>
      <c r="T26" s="9">
        <v>1.9</v>
      </c>
      <c r="U26" s="9">
        <v>1.9</v>
      </c>
      <c r="V26" s="9">
        <v>2.2000000000000002</v>
      </c>
      <c r="W26" s="9">
        <v>2.1</v>
      </c>
      <c r="X26" s="9">
        <v>2.2000000000000002</v>
      </c>
      <c r="Y26" s="9">
        <v>2.1</v>
      </c>
      <c r="Z26" s="9">
        <v>2.2999999999999998</v>
      </c>
      <c r="AA26" s="9">
        <v>2.8</v>
      </c>
      <c r="AB26" s="9">
        <v>2.6</v>
      </c>
      <c r="AC26" s="9">
        <v>2.2999999999999998</v>
      </c>
      <c r="AE26" s="9"/>
      <c r="AF26" s="9"/>
      <c r="AG26" s="9"/>
      <c r="AH26" s="9"/>
    </row>
    <row r="27" spans="1:34" x14ac:dyDescent="0.25">
      <c r="A27" s="6" t="s">
        <v>5</v>
      </c>
      <c r="B27" s="4" t="s">
        <v>2</v>
      </c>
      <c r="C27" s="9">
        <v>3.9</v>
      </c>
      <c r="D27" s="9">
        <v>3.6</v>
      </c>
      <c r="E27" s="9">
        <v>3.7</v>
      </c>
      <c r="F27" s="9">
        <v>3.5</v>
      </c>
      <c r="G27" s="9">
        <v>3.6</v>
      </c>
      <c r="H27" s="9">
        <v>3.4</v>
      </c>
      <c r="I27" s="9">
        <v>3.5</v>
      </c>
      <c r="J27" s="9">
        <v>3.5</v>
      </c>
      <c r="K27" s="9">
        <v>3.2</v>
      </c>
      <c r="L27" s="9">
        <v>3.2</v>
      </c>
      <c r="M27" s="9">
        <v>4.4000000000000004</v>
      </c>
      <c r="N27" s="9">
        <v>4.3</v>
      </c>
      <c r="O27" s="9">
        <v>4.5</v>
      </c>
      <c r="P27" s="9">
        <v>4.4000000000000004</v>
      </c>
      <c r="Q27" s="9">
        <v>4</v>
      </c>
      <c r="R27" s="9">
        <v>3.9</v>
      </c>
      <c r="S27" s="9">
        <v>4</v>
      </c>
      <c r="T27" s="9">
        <v>3.9</v>
      </c>
      <c r="U27" s="9">
        <v>3.8</v>
      </c>
      <c r="V27" s="9">
        <v>3.8</v>
      </c>
      <c r="W27" s="9">
        <v>3.4</v>
      </c>
      <c r="X27" s="9">
        <v>3.5</v>
      </c>
      <c r="Y27" s="9">
        <v>3.6</v>
      </c>
      <c r="Z27" s="9">
        <v>3.4</v>
      </c>
      <c r="AA27" s="9">
        <v>3.2</v>
      </c>
      <c r="AB27" s="9">
        <v>3.4</v>
      </c>
      <c r="AC27" s="9">
        <v>3.2</v>
      </c>
      <c r="AD27" s="13"/>
      <c r="AE27" s="9"/>
      <c r="AF27" s="9"/>
      <c r="AG27" s="9"/>
      <c r="AH27" s="9"/>
    </row>
    <row r="28" spans="1:34" x14ac:dyDescent="0.25">
      <c r="A28" s="47"/>
      <c r="B28" s="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13"/>
      <c r="AE28" s="9"/>
      <c r="AF28" s="9"/>
      <c r="AG28" s="9"/>
      <c r="AH28" s="9"/>
    </row>
    <row r="29" spans="1:34" x14ac:dyDescent="0.25">
      <c r="A29" s="47"/>
      <c r="B29" s="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13"/>
      <c r="AE29" s="9"/>
      <c r="AF29" s="9"/>
      <c r="AG29" s="9"/>
      <c r="AH29" s="9"/>
    </row>
    <row r="30" spans="1:34" x14ac:dyDescent="0.25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</row>
    <row r="31" spans="1:34" x14ac:dyDescent="0.25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</row>
    <row r="32" spans="1:34" x14ac:dyDescent="0.25">
      <c r="A32" s="1" t="s">
        <v>44</v>
      </c>
      <c r="B32" s="2"/>
      <c r="C32" s="2"/>
      <c r="D32" s="2"/>
      <c r="E32" s="2"/>
      <c r="F32" s="2"/>
      <c r="G32" s="2"/>
      <c r="H32" s="2"/>
    </row>
    <row r="33" spans="1:37" x14ac:dyDescent="0.25">
      <c r="A33" s="1"/>
      <c r="B33" s="2"/>
      <c r="C33" s="2"/>
      <c r="D33" s="2"/>
      <c r="E33" s="2"/>
      <c r="F33" s="2"/>
      <c r="G33" s="2"/>
      <c r="H33" s="2"/>
      <c r="AH33" s="8"/>
      <c r="AI33" s="8"/>
      <c r="AJ33" s="8"/>
      <c r="AK33" s="8"/>
    </row>
    <row r="34" spans="1:37" x14ac:dyDescent="0.25">
      <c r="A34" s="3"/>
      <c r="B34" s="4" t="s">
        <v>0</v>
      </c>
      <c r="C34" s="5">
        <v>1990</v>
      </c>
      <c r="D34" s="5">
        <v>1991</v>
      </c>
      <c r="E34" s="5">
        <v>1992</v>
      </c>
      <c r="F34" s="5">
        <v>1993</v>
      </c>
      <c r="G34" s="5">
        <v>1994</v>
      </c>
      <c r="H34" s="5">
        <v>1995</v>
      </c>
      <c r="I34" s="5">
        <v>1996</v>
      </c>
      <c r="J34" s="5">
        <v>1997</v>
      </c>
      <c r="K34" s="5">
        <v>1998</v>
      </c>
      <c r="L34" s="5">
        <v>1999</v>
      </c>
      <c r="M34" s="5">
        <v>2000</v>
      </c>
      <c r="N34" s="5">
        <v>2001</v>
      </c>
      <c r="O34" s="5">
        <v>2002</v>
      </c>
      <c r="P34" s="5">
        <v>2003</v>
      </c>
      <c r="Q34" s="5">
        <v>2004</v>
      </c>
      <c r="R34" s="5">
        <v>2005</v>
      </c>
      <c r="S34" s="5">
        <v>2006</v>
      </c>
      <c r="T34" s="5">
        <v>2007</v>
      </c>
      <c r="U34" s="5">
        <v>2008</v>
      </c>
      <c r="V34" s="5">
        <v>2009</v>
      </c>
      <c r="W34" s="5">
        <v>2010</v>
      </c>
      <c r="X34" s="5">
        <v>2011</v>
      </c>
      <c r="Y34" s="5">
        <v>2012</v>
      </c>
      <c r="Z34" s="5">
        <v>2013</v>
      </c>
      <c r="AA34" s="5">
        <v>2014</v>
      </c>
      <c r="AB34" s="5">
        <v>2015</v>
      </c>
      <c r="AC34" s="5">
        <v>2016</v>
      </c>
      <c r="AH34" s="9"/>
      <c r="AI34" s="9"/>
      <c r="AJ34" s="9"/>
      <c r="AK34" s="9"/>
    </row>
    <row r="35" spans="1:37" x14ac:dyDescent="0.25">
      <c r="A35" s="6" t="s">
        <v>6</v>
      </c>
      <c r="B35" s="4" t="s">
        <v>2</v>
      </c>
      <c r="C35" s="7">
        <v>168.2</v>
      </c>
      <c r="D35" s="7">
        <v>162.19999999999999</v>
      </c>
      <c r="E35" s="7">
        <v>157.30000000000001</v>
      </c>
      <c r="F35" s="7">
        <v>151.5</v>
      </c>
      <c r="G35" s="7">
        <v>152.19999999999999</v>
      </c>
      <c r="H35" s="7">
        <v>142.4</v>
      </c>
      <c r="I35" s="7">
        <v>146.19999999999999</v>
      </c>
      <c r="J35" s="7">
        <v>148.6</v>
      </c>
      <c r="K35" s="7">
        <v>136.6</v>
      </c>
      <c r="L35" s="7">
        <v>135.80000000000001</v>
      </c>
      <c r="M35" s="7">
        <v>137.9</v>
      </c>
      <c r="N35" s="7">
        <v>136.9</v>
      </c>
      <c r="O35" s="7">
        <v>140.9</v>
      </c>
      <c r="P35" s="7">
        <v>134</v>
      </c>
      <c r="Q35" s="7">
        <v>126.4</v>
      </c>
      <c r="R35" s="7">
        <v>123.8</v>
      </c>
      <c r="S35" s="7">
        <v>126.2</v>
      </c>
      <c r="T35" s="7">
        <v>127.2</v>
      </c>
      <c r="U35" s="7">
        <v>126</v>
      </c>
      <c r="V35" s="7">
        <v>126.4</v>
      </c>
      <c r="W35" s="7">
        <v>114.6</v>
      </c>
      <c r="X35" s="7">
        <v>117.5</v>
      </c>
      <c r="Y35" s="8">
        <f>SUM(Y36:Y38)</f>
        <v>119.39999999999999</v>
      </c>
      <c r="Z35" s="8">
        <f t="shared" ref="Z35" si="2">SUM(Z36:Z38)</f>
        <v>115.1</v>
      </c>
      <c r="AA35" s="8">
        <f t="shared" ref="AA35" si="3">SUM(AA36:AA38)</f>
        <v>116.19999999999999</v>
      </c>
      <c r="AB35" s="8">
        <f t="shared" ref="AB35" si="4">SUM(AB36:AB38)</f>
        <v>117.5</v>
      </c>
      <c r="AC35">
        <v>111.6</v>
      </c>
      <c r="AD35" s="8"/>
      <c r="AE35" s="8"/>
      <c r="AF35" s="8"/>
      <c r="AG35" s="8"/>
      <c r="AH35" s="9"/>
      <c r="AI35" s="9"/>
      <c r="AJ35" s="9"/>
      <c r="AK35" s="9"/>
    </row>
    <row r="36" spans="1:37" x14ac:dyDescent="0.25">
      <c r="A36" s="6" t="s">
        <v>7</v>
      </c>
      <c r="B36" s="4" t="s">
        <v>2</v>
      </c>
      <c r="C36" s="9">
        <v>19</v>
      </c>
      <c r="D36" s="9">
        <v>19</v>
      </c>
      <c r="E36" s="9">
        <v>17</v>
      </c>
      <c r="F36" s="9">
        <v>15.8</v>
      </c>
      <c r="G36" s="9">
        <v>12.5</v>
      </c>
      <c r="H36" s="9">
        <v>12.5</v>
      </c>
      <c r="I36" s="9">
        <v>12.9</v>
      </c>
      <c r="J36" s="9">
        <v>13.1</v>
      </c>
      <c r="K36" s="9">
        <v>12.4</v>
      </c>
      <c r="L36" s="9">
        <v>12.6</v>
      </c>
      <c r="M36" s="9">
        <v>12</v>
      </c>
      <c r="N36" s="9">
        <v>11.2</v>
      </c>
      <c r="O36" s="9">
        <v>10.8</v>
      </c>
      <c r="P36" s="9">
        <v>9</v>
      </c>
      <c r="Q36" s="9">
        <v>10.6</v>
      </c>
      <c r="R36" s="9">
        <v>13.5</v>
      </c>
      <c r="S36" s="9">
        <v>10.7</v>
      </c>
      <c r="T36" s="9">
        <v>12.8</v>
      </c>
      <c r="U36" s="9">
        <v>13.8</v>
      </c>
      <c r="V36" s="9">
        <v>11.7</v>
      </c>
      <c r="W36" s="9">
        <v>11.6</v>
      </c>
      <c r="X36" s="9">
        <v>11.3</v>
      </c>
      <c r="Y36" s="9">
        <v>10.9</v>
      </c>
      <c r="Z36" s="9">
        <v>10.5</v>
      </c>
      <c r="AA36" s="9">
        <v>10.3</v>
      </c>
      <c r="AB36" s="9">
        <v>10.6</v>
      </c>
      <c r="AC36" s="9">
        <v>10.9</v>
      </c>
      <c r="AD36" s="9"/>
      <c r="AE36" s="9"/>
      <c r="AF36" s="9"/>
      <c r="AG36" s="9"/>
      <c r="AH36" s="9"/>
      <c r="AI36" s="9"/>
      <c r="AJ36" s="9"/>
      <c r="AK36" s="9"/>
    </row>
    <row r="37" spans="1:37" x14ac:dyDescent="0.25">
      <c r="A37" s="6" t="s">
        <v>8</v>
      </c>
      <c r="B37" s="4" t="s">
        <v>2</v>
      </c>
      <c r="C37" s="9">
        <v>21.3</v>
      </c>
      <c r="D37" s="9">
        <v>21.4</v>
      </c>
      <c r="E37" s="9">
        <v>19.8</v>
      </c>
      <c r="F37" s="9">
        <v>18.600000000000001</v>
      </c>
      <c r="G37" s="9">
        <v>18.100000000000001</v>
      </c>
      <c r="H37" s="9">
        <v>16.899999999999999</v>
      </c>
      <c r="I37" s="9">
        <v>17.7</v>
      </c>
      <c r="J37" s="9">
        <v>18.100000000000001</v>
      </c>
      <c r="K37" s="9">
        <v>16.7</v>
      </c>
      <c r="L37" s="9">
        <v>16.100000000000001</v>
      </c>
      <c r="M37" s="9">
        <v>15.4</v>
      </c>
      <c r="N37" s="9">
        <v>16.8</v>
      </c>
      <c r="O37" s="9">
        <v>17</v>
      </c>
      <c r="P37" s="9">
        <v>16.100000000000001</v>
      </c>
      <c r="Q37" s="9">
        <v>16.100000000000001</v>
      </c>
      <c r="R37" s="9">
        <v>14.2</v>
      </c>
      <c r="S37" s="9">
        <v>18.600000000000001</v>
      </c>
      <c r="T37" s="9">
        <v>16.3</v>
      </c>
      <c r="U37" s="9">
        <v>16.399999999999999</v>
      </c>
      <c r="V37" s="9">
        <v>18.5</v>
      </c>
      <c r="W37" s="9">
        <v>18.3</v>
      </c>
      <c r="X37" s="9">
        <v>18.8</v>
      </c>
      <c r="Y37" s="9">
        <v>18.399999999999999</v>
      </c>
      <c r="Z37" s="9">
        <v>20.100000000000001</v>
      </c>
      <c r="AA37" s="9">
        <v>24.8</v>
      </c>
      <c r="AB37" s="9">
        <v>20.8</v>
      </c>
      <c r="AC37" s="9">
        <v>20</v>
      </c>
      <c r="AD37" s="9"/>
      <c r="AE37" s="9"/>
      <c r="AF37" s="9"/>
      <c r="AG37" s="9"/>
    </row>
    <row r="38" spans="1:37" x14ac:dyDescent="0.25">
      <c r="A38" s="6" t="s">
        <v>9</v>
      </c>
      <c r="B38" s="4" t="s">
        <v>2</v>
      </c>
      <c r="C38" s="9">
        <v>127.9</v>
      </c>
      <c r="D38" s="9">
        <v>121.8</v>
      </c>
      <c r="E38" s="9">
        <v>120.5</v>
      </c>
      <c r="F38" s="9">
        <v>117.1</v>
      </c>
      <c r="G38" s="9">
        <v>121.6</v>
      </c>
      <c r="H38" s="9">
        <v>113</v>
      </c>
      <c r="I38" s="9">
        <v>115.6</v>
      </c>
      <c r="J38" s="9">
        <v>117.4</v>
      </c>
      <c r="K38" s="9">
        <v>107.5</v>
      </c>
      <c r="L38" s="9">
        <v>107.1</v>
      </c>
      <c r="M38" s="9">
        <v>110.5</v>
      </c>
      <c r="N38" s="9">
        <v>108.9</v>
      </c>
      <c r="O38" s="9">
        <v>113.1</v>
      </c>
      <c r="P38" s="9">
        <v>108.9</v>
      </c>
      <c r="Q38" s="9">
        <v>99.7</v>
      </c>
      <c r="R38" s="9">
        <v>96.1</v>
      </c>
      <c r="S38" s="9">
        <v>96.9</v>
      </c>
      <c r="T38" s="9">
        <v>98.1</v>
      </c>
      <c r="U38" s="9">
        <v>95.8</v>
      </c>
      <c r="V38" s="9">
        <v>96.2</v>
      </c>
      <c r="W38" s="9">
        <v>84.7</v>
      </c>
      <c r="X38" s="9">
        <v>87.4</v>
      </c>
      <c r="Y38" s="9">
        <v>90.1</v>
      </c>
      <c r="Z38" s="9">
        <v>84.5</v>
      </c>
      <c r="AA38" s="9">
        <v>81.099999999999994</v>
      </c>
      <c r="AB38" s="9">
        <v>86.1</v>
      </c>
      <c r="AC38" s="9">
        <v>80.7</v>
      </c>
      <c r="AD38" s="9"/>
      <c r="AE38" s="9"/>
      <c r="AF38" s="9"/>
      <c r="AG38" s="9"/>
    </row>
    <row r="39" spans="1:37" x14ac:dyDescent="0.25"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</row>
    <row r="40" spans="1:37" x14ac:dyDescent="0.25"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</row>
    <row r="42" spans="1:37" x14ac:dyDescent="0.25">
      <c r="A42" s="1" t="s">
        <v>45</v>
      </c>
      <c r="B42" s="2"/>
      <c r="C42" s="2"/>
      <c r="D42" s="2"/>
      <c r="E42" s="2"/>
      <c r="F42" s="2"/>
      <c r="G42" s="2"/>
      <c r="H42" s="2"/>
      <c r="I42" s="11"/>
    </row>
    <row r="43" spans="1:37" x14ac:dyDescent="0.25">
      <c r="A43" s="1"/>
      <c r="B43" s="2"/>
      <c r="C43" s="2"/>
      <c r="D43" s="2"/>
      <c r="E43" s="2"/>
      <c r="F43" s="2"/>
      <c r="G43" s="2"/>
      <c r="H43" s="2"/>
      <c r="I43" s="11"/>
    </row>
    <row r="44" spans="1:37" x14ac:dyDescent="0.25">
      <c r="B44" s="4" t="s">
        <v>0</v>
      </c>
      <c r="C44" s="5" t="s">
        <v>11</v>
      </c>
      <c r="D44" s="5" t="s">
        <v>12</v>
      </c>
      <c r="E44" s="5" t="s">
        <v>13</v>
      </c>
      <c r="F44" s="5" t="s">
        <v>14</v>
      </c>
      <c r="G44" s="5" t="s">
        <v>15</v>
      </c>
      <c r="H44" s="5" t="s">
        <v>16</v>
      </c>
      <c r="I44" s="5" t="s">
        <v>17</v>
      </c>
      <c r="J44" s="5" t="s">
        <v>18</v>
      </c>
      <c r="K44" s="5" t="s">
        <v>19</v>
      </c>
      <c r="L44" s="5" t="s">
        <v>20</v>
      </c>
      <c r="M44" s="5" t="s">
        <v>21</v>
      </c>
      <c r="N44" s="5" t="s">
        <v>22</v>
      </c>
      <c r="O44" s="5" t="s">
        <v>23</v>
      </c>
      <c r="P44" s="5" t="s">
        <v>24</v>
      </c>
      <c r="Q44" s="5" t="s">
        <v>25</v>
      </c>
      <c r="R44" s="5" t="s">
        <v>26</v>
      </c>
      <c r="S44" s="5" t="s">
        <v>27</v>
      </c>
      <c r="T44" s="5" t="s">
        <v>28</v>
      </c>
      <c r="U44" s="5" t="s">
        <v>29</v>
      </c>
      <c r="V44" s="5" t="s">
        <v>30</v>
      </c>
      <c r="W44" s="5" t="s">
        <v>31</v>
      </c>
      <c r="X44" s="5" t="s">
        <v>32</v>
      </c>
      <c r="Y44" s="5" t="s">
        <v>33</v>
      </c>
      <c r="Z44" s="5" t="s">
        <v>34</v>
      </c>
      <c r="AA44" s="5" t="s">
        <v>35</v>
      </c>
      <c r="AB44" s="5" t="s">
        <v>36</v>
      </c>
      <c r="AC44" s="5">
        <v>2016</v>
      </c>
    </row>
    <row r="45" spans="1:37" x14ac:dyDescent="0.25">
      <c r="A45" s="6" t="s">
        <v>6</v>
      </c>
      <c r="B45" s="4" t="s">
        <v>2</v>
      </c>
      <c r="C45" s="7">
        <v>180.8</v>
      </c>
      <c r="D45" s="7">
        <v>174.5</v>
      </c>
      <c r="E45" s="7">
        <v>168.6</v>
      </c>
      <c r="F45" s="7">
        <v>162.30000000000001</v>
      </c>
      <c r="G45" s="7">
        <v>163.6</v>
      </c>
      <c r="H45" s="7">
        <v>153</v>
      </c>
      <c r="I45" s="7">
        <v>156.80000000000001</v>
      </c>
      <c r="J45" s="7">
        <v>158.9</v>
      </c>
      <c r="K45" s="7">
        <v>145.9</v>
      </c>
      <c r="L45" s="7">
        <v>144.69999999999999</v>
      </c>
      <c r="M45" s="7">
        <v>146.9</v>
      </c>
      <c r="N45" s="7">
        <v>145.9</v>
      </c>
      <c r="O45" s="7">
        <v>149.80000000000001</v>
      </c>
      <c r="P45" s="7">
        <v>142.19999999999999</v>
      </c>
      <c r="Q45" s="7">
        <v>133.69999999999999</v>
      </c>
      <c r="R45" s="7">
        <v>130.9</v>
      </c>
      <c r="S45" s="7">
        <v>133.19999999999999</v>
      </c>
      <c r="T45" s="7">
        <v>134.1</v>
      </c>
      <c r="U45" s="7">
        <v>132.6</v>
      </c>
      <c r="V45" s="7">
        <v>132.6</v>
      </c>
      <c r="W45" s="7">
        <v>119.9</v>
      </c>
      <c r="X45" s="7">
        <v>122.7</v>
      </c>
      <c r="Y45" s="8">
        <v>124.5</v>
      </c>
      <c r="Z45" s="8">
        <v>119.7</v>
      </c>
      <c r="AA45" s="8">
        <v>120.7</v>
      </c>
      <c r="AB45" s="8">
        <v>122</v>
      </c>
      <c r="AC45" s="8">
        <v>115.8</v>
      </c>
    </row>
    <row r="46" spans="1:37" x14ac:dyDescent="0.25">
      <c r="A46" s="6" t="s">
        <v>7</v>
      </c>
      <c r="B46" s="4" t="s">
        <v>2</v>
      </c>
      <c r="C46" s="9">
        <v>20.5</v>
      </c>
      <c r="D46" s="9">
        <v>20.5</v>
      </c>
      <c r="E46" s="9">
        <v>18.2</v>
      </c>
      <c r="F46" s="9">
        <v>17</v>
      </c>
      <c r="G46" s="9">
        <v>13.4</v>
      </c>
      <c r="H46" s="9">
        <v>13.4</v>
      </c>
      <c r="I46" s="9">
        <v>13.9</v>
      </c>
      <c r="J46" s="9">
        <v>14</v>
      </c>
      <c r="K46" s="9">
        <v>13.2</v>
      </c>
      <c r="L46" s="9">
        <v>13.4</v>
      </c>
      <c r="M46" s="9">
        <v>12.8</v>
      </c>
      <c r="N46" s="9">
        <v>12</v>
      </c>
      <c r="O46" s="9">
        <v>11.5</v>
      </c>
      <c r="P46" s="9">
        <v>9.6</v>
      </c>
      <c r="Q46" s="9">
        <v>11.2</v>
      </c>
      <c r="R46" s="9">
        <v>14.2</v>
      </c>
      <c r="S46" s="9">
        <v>11.3</v>
      </c>
      <c r="T46" s="9">
        <v>13.5</v>
      </c>
      <c r="U46" s="9">
        <v>14.5</v>
      </c>
      <c r="V46" s="9">
        <v>12.2</v>
      </c>
      <c r="W46" s="9">
        <v>12.1</v>
      </c>
      <c r="X46" s="9">
        <v>11.8</v>
      </c>
      <c r="Y46" s="9">
        <v>11.4</v>
      </c>
      <c r="Z46" s="9">
        <v>10.9</v>
      </c>
      <c r="AA46" s="9">
        <v>10.8</v>
      </c>
      <c r="AB46" s="9">
        <v>11</v>
      </c>
      <c r="AC46" s="39">
        <v>11.3</v>
      </c>
    </row>
    <row r="47" spans="1:37" x14ac:dyDescent="0.25">
      <c r="A47" s="6" t="s">
        <v>8</v>
      </c>
      <c r="B47" s="4" t="s">
        <v>2</v>
      </c>
      <c r="C47" s="9">
        <v>22.9</v>
      </c>
      <c r="D47" s="9">
        <v>23</v>
      </c>
      <c r="E47" s="9">
        <v>21.2</v>
      </c>
      <c r="F47" s="9">
        <v>19.899999999999999</v>
      </c>
      <c r="G47" s="9">
        <v>19.5</v>
      </c>
      <c r="H47" s="9">
        <v>18.2</v>
      </c>
      <c r="I47" s="9">
        <v>19</v>
      </c>
      <c r="J47" s="9">
        <v>19.399999999999999</v>
      </c>
      <c r="K47" s="9">
        <v>17.899999999999999</v>
      </c>
      <c r="L47" s="9">
        <v>17.100000000000001</v>
      </c>
      <c r="M47" s="9">
        <v>16.399999999999999</v>
      </c>
      <c r="N47" s="9">
        <v>17.899999999999999</v>
      </c>
      <c r="O47" s="9">
        <v>18.100000000000001</v>
      </c>
      <c r="P47" s="9">
        <v>17.100000000000001</v>
      </c>
      <c r="Q47" s="9">
        <v>17</v>
      </c>
      <c r="R47" s="9">
        <v>15.1</v>
      </c>
      <c r="S47" s="9">
        <v>19.600000000000001</v>
      </c>
      <c r="T47" s="9">
        <v>17.2</v>
      </c>
      <c r="U47" s="9">
        <v>17.3</v>
      </c>
      <c r="V47" s="9">
        <v>19.399999999999999</v>
      </c>
      <c r="W47" s="9">
        <v>19.100000000000001</v>
      </c>
      <c r="X47" s="9">
        <v>19.600000000000001</v>
      </c>
      <c r="Y47" s="9">
        <v>19.2</v>
      </c>
      <c r="Z47" s="9">
        <v>20.9</v>
      </c>
      <c r="AA47" s="9">
        <v>25.7</v>
      </c>
      <c r="AB47" s="9">
        <v>21.6</v>
      </c>
      <c r="AC47" s="39">
        <v>20.8</v>
      </c>
    </row>
    <row r="48" spans="1:37" x14ac:dyDescent="0.25">
      <c r="A48" s="6" t="s">
        <v>9</v>
      </c>
      <c r="B48" s="4" t="s">
        <v>2</v>
      </c>
      <c r="C48" s="9">
        <v>137.4</v>
      </c>
      <c r="D48" s="9">
        <v>131</v>
      </c>
      <c r="E48" s="9">
        <v>129.19999999999999</v>
      </c>
      <c r="F48" s="9">
        <v>125.4</v>
      </c>
      <c r="G48" s="9">
        <v>130.69999999999999</v>
      </c>
      <c r="H48" s="9">
        <v>121.4</v>
      </c>
      <c r="I48" s="9">
        <v>123.9</v>
      </c>
      <c r="J48" s="9">
        <v>125.5</v>
      </c>
      <c r="K48" s="9">
        <v>114.8</v>
      </c>
      <c r="L48" s="9">
        <v>114.2</v>
      </c>
      <c r="M48" s="9">
        <v>117.7</v>
      </c>
      <c r="N48" s="9">
        <v>116</v>
      </c>
      <c r="O48" s="9">
        <v>120.2</v>
      </c>
      <c r="P48" s="9">
        <v>115.5</v>
      </c>
      <c r="Q48" s="9">
        <v>105.5</v>
      </c>
      <c r="R48" s="9">
        <v>101.6</v>
      </c>
      <c r="S48" s="9">
        <v>102.3</v>
      </c>
      <c r="T48" s="9">
        <v>103.4</v>
      </c>
      <c r="U48" s="9">
        <v>100.8</v>
      </c>
      <c r="V48" s="9">
        <v>101</v>
      </c>
      <c r="W48" s="9">
        <v>88.7</v>
      </c>
      <c r="X48" s="9">
        <v>91.3</v>
      </c>
      <c r="Y48" s="9">
        <v>93.9</v>
      </c>
      <c r="Z48" s="9">
        <v>87.9</v>
      </c>
      <c r="AA48" s="9">
        <v>84.2</v>
      </c>
      <c r="AB48" s="9">
        <v>89.4</v>
      </c>
      <c r="AC48" s="39">
        <v>83.7</v>
      </c>
    </row>
    <row r="49" spans="1:46" x14ac:dyDescent="0.25">
      <c r="A49" s="16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5"/>
    </row>
    <row r="50" spans="1:46" x14ac:dyDescent="0.25">
      <c r="A50" s="16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5"/>
      <c r="Z50" s="15"/>
      <c r="AA50" s="15"/>
      <c r="AB50" s="43"/>
      <c r="AC50" s="15"/>
    </row>
    <row r="51" spans="1:46" x14ac:dyDescent="0.25">
      <c r="A51" s="1" t="s">
        <v>46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1"/>
      <c r="N51" s="2"/>
      <c r="O51" s="19"/>
    </row>
    <row r="52" spans="1:46" x14ac:dyDescent="0.2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1"/>
      <c r="N52" s="2"/>
      <c r="O52" s="19"/>
    </row>
    <row r="53" spans="1:46" x14ac:dyDescent="0.25">
      <c r="B53" s="4" t="s">
        <v>0</v>
      </c>
      <c r="C53" s="5" t="s">
        <v>11</v>
      </c>
      <c r="D53" s="5" t="s">
        <v>12</v>
      </c>
      <c r="E53" s="5" t="s">
        <v>13</v>
      </c>
      <c r="F53" s="5" t="s">
        <v>14</v>
      </c>
      <c r="G53" s="5" t="s">
        <v>15</v>
      </c>
      <c r="H53" s="5" t="s">
        <v>16</v>
      </c>
      <c r="I53" s="5" t="s">
        <v>17</v>
      </c>
      <c r="J53" s="5" t="s">
        <v>18</v>
      </c>
      <c r="K53" s="5" t="s">
        <v>19</v>
      </c>
      <c r="L53" s="5" t="s">
        <v>20</v>
      </c>
      <c r="M53" s="5" t="s">
        <v>21</v>
      </c>
      <c r="N53" s="5" t="s">
        <v>22</v>
      </c>
      <c r="O53" s="5" t="s">
        <v>23</v>
      </c>
      <c r="P53" s="5" t="s">
        <v>24</v>
      </c>
      <c r="Q53" s="5" t="s">
        <v>25</v>
      </c>
      <c r="R53" s="5" t="s">
        <v>26</v>
      </c>
      <c r="S53" s="5" t="s">
        <v>27</v>
      </c>
      <c r="T53" s="5" t="s">
        <v>28</v>
      </c>
      <c r="U53" s="5" t="s">
        <v>29</v>
      </c>
      <c r="V53" s="5" t="s">
        <v>30</v>
      </c>
      <c r="W53" s="5" t="s">
        <v>31</v>
      </c>
      <c r="X53" s="5" t="s">
        <v>32</v>
      </c>
      <c r="Y53" s="5" t="s">
        <v>33</v>
      </c>
      <c r="Z53" s="5" t="s">
        <v>34</v>
      </c>
      <c r="AA53" s="5" t="s">
        <v>35</v>
      </c>
      <c r="AB53" s="5" t="s">
        <v>36</v>
      </c>
      <c r="AC53" s="5">
        <v>2016</v>
      </c>
    </row>
    <row r="54" spans="1:46" x14ac:dyDescent="0.25">
      <c r="A54" s="6" t="s">
        <v>37</v>
      </c>
      <c r="B54" s="4" t="s">
        <v>2</v>
      </c>
      <c r="C54" s="35">
        <f>SUM(C55:C57)</f>
        <v>14.899999999999999</v>
      </c>
      <c r="D54" s="35">
        <f t="shared" ref="D54:AB54" si="5">SUM(D55:D57)</f>
        <v>14.799999999999999</v>
      </c>
      <c r="E54" s="35">
        <f t="shared" si="5"/>
        <v>13.6</v>
      </c>
      <c r="F54" s="35">
        <f t="shared" si="5"/>
        <v>12.899999999999999</v>
      </c>
      <c r="G54" s="35">
        <f t="shared" si="5"/>
        <v>11.5</v>
      </c>
      <c r="H54" s="35">
        <f t="shared" si="5"/>
        <v>11.1</v>
      </c>
      <c r="I54" s="35">
        <f t="shared" si="5"/>
        <v>11.4</v>
      </c>
      <c r="J54" s="35">
        <f t="shared" si="5"/>
        <v>11.6</v>
      </c>
      <c r="K54" s="35">
        <f t="shared" si="5"/>
        <v>10.7</v>
      </c>
      <c r="L54" s="35">
        <f t="shared" si="5"/>
        <v>10.700000000000001</v>
      </c>
      <c r="M54" s="35">
        <f t="shared" si="5"/>
        <v>11.7</v>
      </c>
      <c r="N54" s="35">
        <f t="shared" si="5"/>
        <v>11.5</v>
      </c>
      <c r="O54" s="35">
        <f t="shared" si="5"/>
        <v>11.5</v>
      </c>
      <c r="P54" s="35">
        <f t="shared" si="5"/>
        <v>10.399999999999999</v>
      </c>
      <c r="Q54" s="35">
        <f t="shared" si="5"/>
        <v>10.7</v>
      </c>
      <c r="R54" s="35">
        <f t="shared" si="5"/>
        <v>11.5</v>
      </c>
      <c r="S54" s="35">
        <f t="shared" si="5"/>
        <v>10.899999999999999</v>
      </c>
      <c r="T54" s="35">
        <f t="shared" si="5"/>
        <v>11.2</v>
      </c>
      <c r="U54" s="35">
        <f t="shared" si="5"/>
        <v>11.8</v>
      </c>
      <c r="V54" s="35">
        <f t="shared" si="5"/>
        <v>11.2</v>
      </c>
      <c r="W54" s="35">
        <f t="shared" si="5"/>
        <v>10.600000000000001</v>
      </c>
      <c r="X54" s="35">
        <f t="shared" si="5"/>
        <v>10.6</v>
      </c>
      <c r="Y54" s="35">
        <f t="shared" si="5"/>
        <v>10.6</v>
      </c>
      <c r="Z54" s="35">
        <f t="shared" si="5"/>
        <v>10.199999999999999</v>
      </c>
      <c r="AA54" s="35">
        <f t="shared" si="5"/>
        <v>10.6</v>
      </c>
      <c r="AB54" s="35">
        <f t="shared" si="5"/>
        <v>10.700000000000001</v>
      </c>
      <c r="AC54">
        <v>10.3</v>
      </c>
    </row>
    <row r="55" spans="1:46" x14ac:dyDescent="0.25">
      <c r="A55" s="6" t="s">
        <v>38</v>
      </c>
      <c r="B55" s="4" t="s">
        <v>2</v>
      </c>
      <c r="C55" s="37">
        <v>8.1999999999999993</v>
      </c>
      <c r="D55" s="37">
        <v>8.1999999999999993</v>
      </c>
      <c r="E55" s="37">
        <v>7.3</v>
      </c>
      <c r="F55" s="37">
        <v>6.8</v>
      </c>
      <c r="G55" s="37">
        <v>5.4</v>
      </c>
      <c r="H55" s="37">
        <v>5.4</v>
      </c>
      <c r="I55" s="37">
        <v>5.5</v>
      </c>
      <c r="J55" s="37">
        <v>5.6</v>
      </c>
      <c r="K55" s="37">
        <v>5.3</v>
      </c>
      <c r="L55" s="37">
        <v>5.4</v>
      </c>
      <c r="M55" s="37">
        <v>5.0999999999999996</v>
      </c>
      <c r="N55" s="37">
        <v>4.8</v>
      </c>
      <c r="O55" s="37">
        <v>4.5999999999999996</v>
      </c>
      <c r="P55" s="37">
        <v>3.8</v>
      </c>
      <c r="Q55" s="37">
        <v>4.5</v>
      </c>
      <c r="R55" s="37">
        <v>5.7</v>
      </c>
      <c r="S55" s="37">
        <v>4.5</v>
      </c>
      <c r="T55" s="37">
        <v>5.0999999999999996</v>
      </c>
      <c r="U55" s="9">
        <v>5.8</v>
      </c>
      <c r="V55" s="9">
        <v>4.9000000000000004</v>
      </c>
      <c r="W55" s="9">
        <v>4.9000000000000004</v>
      </c>
      <c r="X55" s="9">
        <v>4.7</v>
      </c>
      <c r="Y55" s="9">
        <v>4.5999999999999996</v>
      </c>
      <c r="Z55" s="9">
        <v>4.3</v>
      </c>
      <c r="AA55" s="9">
        <v>4.3</v>
      </c>
      <c r="AB55" s="9">
        <v>4.4000000000000004</v>
      </c>
      <c r="AC55" s="9">
        <v>4.5</v>
      </c>
    </row>
    <row r="56" spans="1:46" x14ac:dyDescent="0.25">
      <c r="A56" s="6" t="s">
        <v>39</v>
      </c>
      <c r="B56" s="4" t="s">
        <v>2</v>
      </c>
      <c r="C56" s="37">
        <v>2.6</v>
      </c>
      <c r="D56" s="37">
        <v>2.7</v>
      </c>
      <c r="E56" s="37">
        <v>2.4</v>
      </c>
      <c r="F56" s="37">
        <v>2.2999999999999998</v>
      </c>
      <c r="G56" s="37">
        <v>2.2000000000000002</v>
      </c>
      <c r="H56" s="37">
        <v>2.1</v>
      </c>
      <c r="I56" s="37">
        <v>2.2000000000000002</v>
      </c>
      <c r="J56" s="37">
        <v>2.2000000000000002</v>
      </c>
      <c r="K56" s="37">
        <v>2</v>
      </c>
      <c r="L56" s="37">
        <v>1.9</v>
      </c>
      <c r="M56" s="37">
        <v>1.9</v>
      </c>
      <c r="N56" s="37">
        <v>2.1</v>
      </c>
      <c r="O56" s="37">
        <v>2.1</v>
      </c>
      <c r="P56" s="37">
        <v>2</v>
      </c>
      <c r="Q56" s="37">
        <v>2</v>
      </c>
      <c r="R56" s="37">
        <v>1.7</v>
      </c>
      <c r="S56" s="37">
        <v>2.2999999999999998</v>
      </c>
      <c r="T56" s="37">
        <v>2</v>
      </c>
      <c r="U56" s="9">
        <v>2</v>
      </c>
      <c r="V56" s="9">
        <v>2.2999999999999998</v>
      </c>
      <c r="W56" s="9">
        <v>2.2000000000000002</v>
      </c>
      <c r="X56" s="9">
        <v>2.2999999999999998</v>
      </c>
      <c r="Y56" s="9">
        <v>2.2000000000000002</v>
      </c>
      <c r="Z56" s="9">
        <v>2.4</v>
      </c>
      <c r="AA56" s="9">
        <v>2.9</v>
      </c>
      <c r="AB56" s="9">
        <v>2.7</v>
      </c>
      <c r="AC56" s="9">
        <v>2.4</v>
      </c>
    </row>
    <row r="57" spans="1:46" x14ac:dyDescent="0.25">
      <c r="A57" s="6" t="s">
        <v>40</v>
      </c>
      <c r="B57" s="4" t="s">
        <v>2</v>
      </c>
      <c r="C57" s="37">
        <v>4.0999999999999996</v>
      </c>
      <c r="D57" s="37">
        <v>3.9</v>
      </c>
      <c r="E57" s="37">
        <v>3.9</v>
      </c>
      <c r="F57" s="37">
        <v>3.8</v>
      </c>
      <c r="G57" s="37">
        <v>3.9</v>
      </c>
      <c r="H57" s="37">
        <v>3.6</v>
      </c>
      <c r="I57" s="37">
        <v>3.7</v>
      </c>
      <c r="J57" s="37">
        <v>3.8</v>
      </c>
      <c r="K57" s="37">
        <v>3.4</v>
      </c>
      <c r="L57" s="37">
        <v>3.4</v>
      </c>
      <c r="M57" s="37">
        <v>4.7</v>
      </c>
      <c r="N57" s="37">
        <v>4.5999999999999996</v>
      </c>
      <c r="O57" s="37">
        <v>4.8</v>
      </c>
      <c r="P57" s="37">
        <v>4.5999999999999996</v>
      </c>
      <c r="Q57" s="37">
        <v>4.2</v>
      </c>
      <c r="R57" s="37">
        <v>4.0999999999999996</v>
      </c>
      <c r="S57" s="37">
        <v>4.0999999999999996</v>
      </c>
      <c r="T57" s="37">
        <v>4.0999999999999996</v>
      </c>
      <c r="U57" s="37">
        <v>4</v>
      </c>
      <c r="V57" s="9">
        <v>4</v>
      </c>
      <c r="W57" s="9">
        <v>3.5</v>
      </c>
      <c r="X57" s="9">
        <v>3.6</v>
      </c>
      <c r="Y57" s="9">
        <v>3.8</v>
      </c>
      <c r="Z57" s="9">
        <v>3.5</v>
      </c>
      <c r="AA57" s="9">
        <v>3.4</v>
      </c>
      <c r="AB57" s="9">
        <v>3.6</v>
      </c>
      <c r="AC57" s="9">
        <v>3.4</v>
      </c>
      <c r="AE57" s="13"/>
    </row>
    <row r="59" spans="1:46" x14ac:dyDescent="0.25"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</row>
    <row r="60" spans="1:46" x14ac:dyDescent="0.25"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</row>
    <row r="61" spans="1:46" x14ac:dyDescent="0.25"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</row>
    <row r="62" spans="1:46" x14ac:dyDescent="0.25">
      <c r="A62" s="15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</row>
    <row r="63" spans="1:46" x14ac:dyDescent="0.25">
      <c r="A63" s="42"/>
      <c r="B63" s="40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8"/>
      <c r="Z63" s="8"/>
      <c r="AA63" s="8"/>
      <c r="AB63" s="8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</row>
    <row r="64" spans="1:46" x14ac:dyDescent="0.25">
      <c r="A64" s="42"/>
      <c r="B64" s="40"/>
      <c r="C64" s="39"/>
      <c r="D64" s="39"/>
      <c r="E64" s="39"/>
      <c r="F64" s="39"/>
      <c r="G64" s="41"/>
      <c r="H64" s="41"/>
      <c r="I64" s="41"/>
      <c r="J64" s="41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7"/>
      <c r="AO64" s="7"/>
      <c r="AP64" s="7"/>
      <c r="AQ64" s="8"/>
      <c r="AR64" s="8"/>
      <c r="AS64" s="8"/>
      <c r="AT64" s="8"/>
    </row>
    <row r="65" spans="1:47" x14ac:dyDescent="0.25">
      <c r="A65" s="42"/>
      <c r="B65" s="40"/>
      <c r="C65" s="8"/>
      <c r="D65" s="8"/>
      <c r="E65" s="8"/>
      <c r="F65" s="8"/>
      <c r="G65" s="8"/>
      <c r="H65" s="8"/>
      <c r="I65" s="8"/>
      <c r="J65" s="8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9"/>
      <c r="AO65" s="9"/>
      <c r="AP65" s="9"/>
      <c r="AQ65" s="9"/>
      <c r="AR65" s="9"/>
      <c r="AS65" s="9"/>
      <c r="AT65" s="9"/>
    </row>
    <row r="66" spans="1:47" x14ac:dyDescent="0.25">
      <c r="A66" s="42"/>
      <c r="B66" s="40"/>
      <c r="C66" s="9"/>
      <c r="D66" s="9"/>
      <c r="E66" s="9"/>
      <c r="F66" s="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9"/>
      <c r="AO66" s="9"/>
      <c r="AP66" s="9"/>
      <c r="AQ66" s="9"/>
      <c r="AR66" s="9"/>
      <c r="AS66" s="9"/>
      <c r="AT66" s="9"/>
      <c r="AU66" s="8"/>
    </row>
    <row r="67" spans="1:47" x14ac:dyDescent="0.25">
      <c r="A67" s="15"/>
      <c r="B67" s="15"/>
      <c r="C67" s="9"/>
      <c r="D67" s="9"/>
      <c r="E67" s="9"/>
      <c r="F67" s="9"/>
      <c r="G67" s="39"/>
      <c r="H67" s="39"/>
      <c r="I67" s="39"/>
      <c r="J67" s="39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9"/>
      <c r="AO67" s="9"/>
      <c r="AP67" s="9"/>
      <c r="AQ67" s="9"/>
      <c r="AR67" s="9"/>
      <c r="AS67" s="9"/>
      <c r="AT67" s="9"/>
      <c r="AU67" s="9"/>
    </row>
    <row r="68" spans="1:47" x14ac:dyDescent="0.25">
      <c r="C68" s="9"/>
      <c r="D68" s="9"/>
      <c r="E68" s="9"/>
      <c r="F68" s="9"/>
      <c r="G68" s="39"/>
      <c r="H68" s="39"/>
      <c r="I68" s="39"/>
      <c r="J68" s="39"/>
      <c r="K68" s="43"/>
      <c r="L68" s="43"/>
      <c r="M68" s="43"/>
      <c r="N68" s="43"/>
      <c r="O68" s="43"/>
      <c r="P68" s="43"/>
      <c r="Q68" s="4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</row>
    <row r="69" spans="1:47" x14ac:dyDescent="0.25">
      <c r="C69" s="32"/>
      <c r="D69" s="32"/>
      <c r="E69" s="32"/>
      <c r="F69" s="32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32"/>
      <c r="S69" s="32"/>
      <c r="T69" s="32"/>
      <c r="U69" s="32"/>
      <c r="V69" s="32"/>
      <c r="W69" s="32"/>
      <c r="X69" s="32"/>
      <c r="Y69" s="33"/>
      <c r="Z69" s="33"/>
      <c r="AA69" s="33"/>
      <c r="AB69" s="33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</row>
    <row r="70" spans="1:47" x14ac:dyDescent="0.25">
      <c r="C70" s="34"/>
      <c r="D70" s="34"/>
      <c r="E70" s="34"/>
      <c r="F70" s="34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</row>
    <row r="71" spans="1:47" x14ac:dyDescent="0.25">
      <c r="B71" s="20"/>
      <c r="C71" s="34"/>
      <c r="D71" s="34"/>
      <c r="E71" s="34"/>
      <c r="F71" s="34"/>
      <c r="G71" s="8"/>
      <c r="H71" s="8"/>
      <c r="I71" s="8"/>
      <c r="J71" s="8"/>
      <c r="K71" s="45"/>
      <c r="L71" s="8"/>
      <c r="M71" s="8"/>
      <c r="N71" s="8"/>
      <c r="O71" s="8"/>
      <c r="P71" s="45"/>
      <c r="Q71" s="45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26"/>
    </row>
    <row r="72" spans="1:47" x14ac:dyDescent="0.25">
      <c r="B72" s="27"/>
      <c r="C72" s="34"/>
      <c r="D72" s="34"/>
      <c r="E72" s="34"/>
      <c r="F72" s="34"/>
      <c r="G72" s="39"/>
      <c r="H72" s="39"/>
      <c r="I72" s="39"/>
      <c r="J72" s="39"/>
      <c r="K72" s="45"/>
      <c r="L72" s="39"/>
      <c r="M72" s="39"/>
      <c r="N72" s="39"/>
      <c r="O72" s="39"/>
      <c r="P72" s="45"/>
      <c r="Q72" s="45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26"/>
    </row>
    <row r="73" spans="1:47" x14ac:dyDescent="0.25">
      <c r="A73" s="32"/>
      <c r="B73" s="32"/>
      <c r="C73" s="34"/>
      <c r="D73" s="34"/>
      <c r="E73" s="34"/>
      <c r="F73" s="34"/>
      <c r="G73" s="39"/>
      <c r="H73" s="39"/>
      <c r="I73" s="39"/>
      <c r="J73" s="39"/>
      <c r="K73" s="44"/>
      <c r="L73" s="39"/>
      <c r="M73" s="39"/>
      <c r="N73" s="39"/>
      <c r="O73" s="39"/>
      <c r="P73" s="44"/>
      <c r="Q73" s="44"/>
      <c r="R73" s="32"/>
      <c r="S73" s="32"/>
      <c r="T73" s="32"/>
      <c r="U73" s="32"/>
      <c r="V73" s="32"/>
      <c r="W73" s="33"/>
      <c r="X73" s="33"/>
      <c r="Y73" s="33"/>
      <c r="Z73" s="33"/>
      <c r="AA73" s="26"/>
      <c r="AB73" s="26"/>
      <c r="AC73" s="26"/>
    </row>
    <row r="74" spans="1:47" x14ac:dyDescent="0.25">
      <c r="A74" s="34"/>
      <c r="B74" s="34"/>
      <c r="C74" s="34"/>
      <c r="D74" s="34"/>
      <c r="E74" s="34"/>
      <c r="F74" s="34"/>
      <c r="G74" s="39"/>
      <c r="H74" s="39"/>
      <c r="I74" s="39"/>
      <c r="J74" s="39"/>
      <c r="K74" s="45"/>
      <c r="L74" s="39"/>
      <c r="M74" s="39"/>
      <c r="N74" s="39"/>
      <c r="O74" s="39"/>
      <c r="P74" s="45"/>
      <c r="Q74" s="45"/>
      <c r="R74" s="34"/>
      <c r="S74" s="34"/>
      <c r="T74" s="34"/>
      <c r="U74" s="34"/>
      <c r="V74" s="34"/>
      <c r="W74" s="34"/>
      <c r="X74" s="34"/>
      <c r="Y74" s="34"/>
      <c r="Z74" s="34"/>
      <c r="AA74" s="36"/>
      <c r="AB74" s="36"/>
      <c r="AC74" s="26"/>
    </row>
    <row r="75" spans="1:47" x14ac:dyDescent="0.25">
      <c r="A75" s="34"/>
      <c r="B75" s="34"/>
      <c r="C75" s="34"/>
      <c r="D75" s="34"/>
      <c r="E75" s="34"/>
      <c r="F75" s="34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34"/>
      <c r="S75" s="34"/>
      <c r="T75" s="34"/>
      <c r="U75" s="34"/>
      <c r="V75" s="34"/>
      <c r="W75" s="34"/>
      <c r="X75" s="34"/>
      <c r="Y75" s="34"/>
      <c r="Z75" s="34"/>
      <c r="AA75" s="26"/>
      <c r="AB75" s="26"/>
      <c r="AC75" s="26"/>
    </row>
    <row r="76" spans="1:47" x14ac:dyDescent="0.25">
      <c r="A76" s="34"/>
      <c r="B76" s="34"/>
      <c r="C76" s="34"/>
      <c r="D76" s="34"/>
      <c r="E76" s="34"/>
      <c r="F76" s="3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32"/>
      <c r="S76" s="32"/>
      <c r="T76" s="32"/>
      <c r="U76" s="32"/>
      <c r="V76" s="32"/>
      <c r="W76" s="32"/>
      <c r="X76" s="32"/>
      <c r="Y76" s="32"/>
      <c r="Z76" s="33"/>
      <c r="AA76" s="33"/>
      <c r="AB76" s="33"/>
      <c r="AC76" s="33"/>
    </row>
    <row r="77" spans="1:47" x14ac:dyDescent="0.25">
      <c r="B77" s="29"/>
      <c r="C77" s="21"/>
      <c r="D77" s="34"/>
      <c r="E77" s="34"/>
      <c r="F77" s="34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</row>
    <row r="78" spans="1:47" x14ac:dyDescent="0.25">
      <c r="B78" s="27"/>
      <c r="C78" s="21"/>
      <c r="D78" s="34"/>
      <c r="E78" s="34"/>
      <c r="F78" s="34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</row>
    <row r="79" spans="1:47" x14ac:dyDescent="0.25">
      <c r="B79" s="27"/>
      <c r="C79" s="21"/>
      <c r="D79" s="34"/>
      <c r="E79" s="34"/>
      <c r="F79" s="34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</row>
    <row r="80" spans="1:47" x14ac:dyDescent="0.25">
      <c r="B80" s="27"/>
      <c r="C80" s="21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3"/>
      <c r="Q80" s="24"/>
      <c r="R80" s="25"/>
      <c r="S80" s="25"/>
      <c r="T80" s="25"/>
      <c r="U80" s="25"/>
      <c r="V80" s="26"/>
      <c r="W80" s="26"/>
      <c r="X80" s="26"/>
      <c r="Y80" s="26"/>
      <c r="Z80" s="26"/>
      <c r="AA80" s="26"/>
      <c r="AB80" s="26"/>
      <c r="AC80" s="26"/>
    </row>
    <row r="81" spans="2:29" x14ac:dyDescent="0.25">
      <c r="B81" s="27"/>
      <c r="C81" s="21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3"/>
      <c r="Q81" s="24"/>
      <c r="R81" s="25"/>
      <c r="S81" s="25"/>
      <c r="T81" s="25"/>
      <c r="U81" s="25"/>
      <c r="V81" s="26"/>
      <c r="W81" s="26"/>
      <c r="X81" s="26"/>
      <c r="Y81" s="26"/>
      <c r="Z81" s="26"/>
      <c r="AA81" s="26"/>
      <c r="AB81" s="26"/>
      <c r="AC81" s="26"/>
    </row>
    <row r="82" spans="2:29" x14ac:dyDescent="0.25">
      <c r="B82" s="27"/>
      <c r="C82" s="21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3"/>
      <c r="Q82" s="24"/>
      <c r="R82" s="25"/>
      <c r="S82" s="25"/>
      <c r="T82" s="25"/>
      <c r="U82" s="25"/>
      <c r="V82" s="26"/>
      <c r="W82" s="26"/>
      <c r="X82" s="26"/>
      <c r="Y82" s="26"/>
      <c r="Z82" s="26"/>
      <c r="AA82" s="26"/>
      <c r="AB82" s="26"/>
      <c r="AC82" s="26"/>
    </row>
    <row r="83" spans="2:29" x14ac:dyDescent="0.25">
      <c r="B83" s="29"/>
      <c r="C83" s="21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3"/>
      <c r="P83" s="23"/>
      <c r="Q83" s="24"/>
      <c r="R83" s="25"/>
      <c r="S83" s="25"/>
      <c r="T83" s="25"/>
      <c r="U83" s="25"/>
      <c r="V83" s="26"/>
      <c r="W83" s="26"/>
      <c r="X83" s="26"/>
      <c r="Y83" s="26"/>
      <c r="Z83" s="26"/>
      <c r="AA83" s="26"/>
      <c r="AB83" s="26"/>
      <c r="AC83" s="26"/>
    </row>
    <row r="84" spans="2:29" x14ac:dyDescent="0.25">
      <c r="B84" s="28"/>
      <c r="C84" s="21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5"/>
      <c r="S84" s="25"/>
      <c r="T84" s="25"/>
      <c r="U84" s="25"/>
      <c r="V84" s="26"/>
      <c r="W84" s="26"/>
      <c r="X84" s="26"/>
      <c r="Y84" s="26"/>
      <c r="Z84" s="26"/>
      <c r="AA84" s="26"/>
      <c r="AB84" s="26"/>
      <c r="AC84" s="26"/>
    </row>
    <row r="85" spans="2:29" x14ac:dyDescent="0.25">
      <c r="B85" s="28"/>
      <c r="C85" s="21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5"/>
      <c r="S85" s="25"/>
      <c r="T85" s="25"/>
      <c r="U85" s="25"/>
      <c r="V85" s="26"/>
      <c r="W85" s="26"/>
      <c r="X85" s="26"/>
      <c r="Y85" s="26"/>
      <c r="Z85" s="26"/>
      <c r="AA85" s="26"/>
      <c r="AB85" s="26"/>
      <c r="AC85" s="26"/>
    </row>
    <row r="86" spans="2:29" x14ac:dyDescent="0.25">
      <c r="B86" s="28"/>
      <c r="C86" s="21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5"/>
      <c r="S86" s="25"/>
      <c r="T86" s="25"/>
      <c r="U86" s="25"/>
      <c r="V86" s="26"/>
      <c r="W86" s="26"/>
      <c r="X86" s="26"/>
      <c r="Y86" s="26"/>
      <c r="Z86" s="26"/>
      <c r="AA86" s="26"/>
      <c r="AB86" s="26"/>
      <c r="AC86" s="26"/>
    </row>
    <row r="87" spans="2:29" x14ac:dyDescent="0.25">
      <c r="B87" s="28"/>
      <c r="C87" s="21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5"/>
      <c r="S87" s="25"/>
      <c r="T87" s="25"/>
      <c r="U87" s="25"/>
      <c r="V87" s="26"/>
      <c r="W87" s="26"/>
      <c r="X87" s="26"/>
      <c r="Y87" s="26"/>
      <c r="Z87" s="26"/>
      <c r="AA87" s="26"/>
      <c r="AB87" s="26"/>
      <c r="AC87" s="26"/>
    </row>
    <row r="88" spans="2:29" x14ac:dyDescent="0.25">
      <c r="B88" s="28"/>
      <c r="C88" s="21"/>
      <c r="D88" s="28"/>
      <c r="E88" s="28"/>
      <c r="F88" s="28"/>
      <c r="G88" s="28"/>
      <c r="H88" s="28"/>
      <c r="I88" s="28"/>
      <c r="J88" s="28"/>
      <c r="K88" s="28"/>
      <c r="L88" s="24"/>
      <c r="M88" s="24"/>
      <c r="N88" s="22"/>
      <c r="O88" s="23"/>
      <c r="P88" s="23"/>
      <c r="Q88" s="24"/>
      <c r="R88" s="25"/>
      <c r="S88" s="25"/>
      <c r="T88" s="25"/>
      <c r="U88" s="25"/>
      <c r="V88" s="26"/>
      <c r="W88" s="26"/>
      <c r="X88" s="26"/>
      <c r="Y88" s="26"/>
      <c r="Z88" s="26"/>
      <c r="AA88" s="26"/>
      <c r="AB88" s="26"/>
      <c r="AC88" s="26"/>
    </row>
    <row r="89" spans="2:29" x14ac:dyDescent="0.25">
      <c r="B89" s="28"/>
      <c r="C89" s="21"/>
      <c r="D89" s="28"/>
      <c r="E89" s="28"/>
      <c r="F89" s="28"/>
      <c r="G89" s="28"/>
      <c r="H89" s="28"/>
      <c r="I89" s="28"/>
      <c r="J89" s="28"/>
      <c r="K89" s="28"/>
      <c r="L89" s="24"/>
      <c r="M89" s="24"/>
      <c r="N89" s="22"/>
      <c r="O89" s="23"/>
      <c r="P89" s="23"/>
      <c r="Q89" s="24"/>
      <c r="R89" s="25"/>
      <c r="S89" s="25"/>
      <c r="T89" s="25"/>
      <c r="U89" s="25"/>
      <c r="V89" s="26"/>
      <c r="W89" s="26"/>
      <c r="X89" s="26"/>
      <c r="Y89" s="26"/>
      <c r="Z89" s="26"/>
      <c r="AA89" s="26"/>
      <c r="AB89" s="26"/>
      <c r="AC89" s="26"/>
    </row>
    <row r="90" spans="2:29" x14ac:dyDescent="0.25">
      <c r="B90" s="30"/>
      <c r="C90" s="21"/>
      <c r="D90" s="28"/>
      <c r="E90" s="28"/>
      <c r="F90" s="28"/>
      <c r="G90" s="28"/>
      <c r="H90" s="28"/>
      <c r="I90" s="28"/>
      <c r="J90" s="28"/>
      <c r="K90" s="28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</row>
    <row r="91" spans="2:29" x14ac:dyDescent="0.25">
      <c r="B91" s="28"/>
      <c r="C91" s="21"/>
      <c r="D91" s="28"/>
      <c r="E91" s="28"/>
      <c r="F91" s="28"/>
      <c r="G91" s="28"/>
      <c r="H91" s="28"/>
      <c r="I91" s="28"/>
      <c r="J91" s="28"/>
      <c r="K91" s="28"/>
      <c r="L91" s="24"/>
      <c r="M91" s="24"/>
      <c r="N91" s="22"/>
      <c r="O91" s="23"/>
      <c r="P91" s="23"/>
      <c r="Q91" s="24"/>
      <c r="R91" s="25"/>
      <c r="S91" s="25"/>
      <c r="T91" s="25"/>
      <c r="U91" s="25"/>
      <c r="V91" s="26"/>
      <c r="W91" s="26"/>
      <c r="X91" s="26"/>
      <c r="Y91" s="26"/>
      <c r="Z91" s="26"/>
      <c r="AA91" s="26"/>
      <c r="AB91" s="26"/>
      <c r="AC91" s="26"/>
    </row>
    <row r="92" spans="2:29" x14ac:dyDescent="0.25">
      <c r="B92" s="28"/>
      <c r="C92" s="21"/>
      <c r="D92" s="28"/>
      <c r="E92" s="28"/>
      <c r="F92" s="28"/>
      <c r="G92" s="28"/>
      <c r="H92" s="28"/>
      <c r="I92" s="28"/>
      <c r="J92" s="28"/>
      <c r="K92" s="28"/>
      <c r="L92" s="24"/>
      <c r="M92" s="24"/>
      <c r="N92" s="22"/>
      <c r="O92" s="23"/>
      <c r="P92" s="23"/>
      <c r="Q92" s="24"/>
      <c r="R92" s="25"/>
      <c r="S92" s="25"/>
      <c r="T92" s="25"/>
      <c r="U92" s="25"/>
      <c r="V92" s="26"/>
      <c r="W92" s="26"/>
      <c r="X92" s="26"/>
      <c r="Y92" s="26"/>
      <c r="Z92" s="26"/>
      <c r="AA92" s="26"/>
      <c r="AB92" s="26"/>
      <c r="AC92" s="26"/>
    </row>
    <row r="93" spans="2:29" x14ac:dyDescent="0.25">
      <c r="B93" s="28"/>
      <c r="C93" s="21"/>
      <c r="D93" s="28"/>
      <c r="E93" s="28"/>
      <c r="F93" s="28"/>
      <c r="G93" s="28"/>
      <c r="H93" s="28"/>
      <c r="I93" s="28"/>
      <c r="J93" s="28"/>
      <c r="K93" s="28"/>
      <c r="L93" s="24"/>
      <c r="M93" s="24"/>
      <c r="N93" s="22"/>
      <c r="O93" s="23"/>
      <c r="P93" s="23"/>
      <c r="Q93" s="24"/>
      <c r="R93" s="25"/>
      <c r="S93" s="25"/>
      <c r="T93" s="25"/>
      <c r="U93" s="25"/>
      <c r="V93" s="26"/>
      <c r="W93" s="26"/>
      <c r="X93" s="26"/>
      <c r="Y93" s="24"/>
      <c r="Z93" s="26"/>
      <c r="AA93" s="26"/>
      <c r="AB93" s="26"/>
      <c r="AC93" s="26"/>
    </row>
  </sheetData>
  <pageMargins left="0.7" right="0.7" top="0.75" bottom="0.75" header="0.3" footer="0.3"/>
  <pageSetup paperSize="9" orientation="portrait" r:id="rId1"/>
  <ignoredErrors>
    <ignoredError sqref="C44:AB44 C53:AB5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Spotreba alkoholu 1990_2016</vt:lpstr>
    </vt:vector>
  </TitlesOfParts>
  <Company>ŠUSR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Sitárová Tatiana</dc:creator>
  <cp:lastModifiedBy>Jozef Rešovský</cp:lastModifiedBy>
  <dcterms:created xsi:type="dcterms:W3CDTF">2017-03-30T08:52:04Z</dcterms:created>
  <dcterms:modified xsi:type="dcterms:W3CDTF">2018-06-21T07:01:02Z</dcterms:modified>
</cp:coreProperties>
</file>